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N:\Earnings Information\2017\2017 Q1\Financials\"/>
    </mc:Choice>
  </mc:AlternateContent>
  <bookViews>
    <workbookView xWindow="0" yWindow="0" windowWidth="23040" windowHeight="10308"/>
  </bookViews>
  <sheets>
    <sheet name="2017 Historical FS" sheetId="3" r:id="rId1"/>
    <sheet name="2016 Historical FS" sheetId="1" r:id="rId2"/>
    <sheet name="2015 Historical FS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D" localSheetId="2">#REF!</definedName>
    <definedName name="\D" localSheetId="0">#REF!</definedName>
    <definedName name="\D">#REF!</definedName>
    <definedName name="__1_0__123Grap" localSheetId="2" hidden="1">'[1]Comp. Transaction'!#REF!</definedName>
    <definedName name="__1_0__123Grap" localSheetId="1" hidden="1">'[1]Comp. Transaction'!#REF!</definedName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2" hidden="1">'[1]Comp. Transaction'!#REF!</definedName>
    <definedName name="__3_0__123Grap" localSheetId="1" hidden="1">'[1]Comp. Transaction'!#REF!</definedName>
    <definedName name="__3_0__123Grap" localSheetId="0" hidden="1">'[1]Comp. Transaction'!#REF!</definedName>
    <definedName name="__3_0__123Grap" hidden="1">'[1]Comp. Transaction'!#REF!</definedName>
    <definedName name="__ADS1" localSheetId="2" hidden="1">{"FCB_ALL",#N/A,FALSE,"FCB"}</definedName>
    <definedName name="__ADS1" localSheetId="1" hidden="1">{"FCB_ALL",#N/A,FALSE,"FCB"}</definedName>
    <definedName name="__ADS1" localSheetId="0" hidden="1">{"FCB_ALL",#N/A,FALSE,"FCB"}</definedName>
    <definedName name="__ADS1" hidden="1">{"FCB_ALL",#N/A,FALSE,"FCB"}</definedName>
    <definedName name="__as1" localSheetId="2" hidden="1">{"FCB_ALL",#N/A,FALSE,"FCB"}</definedName>
    <definedName name="__as1" localSheetId="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2" hidden="1">{"FCB_ALL",#N/A,FALSE,"FCB"}</definedName>
    <definedName name="__AS2" localSheetId="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2" hidden="1">{"FCB_ALL",#N/A,FALSE,"FCB"}</definedName>
    <definedName name="__as3" localSheetId="1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2" hidden="1">{"FCB_ALL",#N/A,FALSE,"FCB"}</definedName>
    <definedName name="__AS4" localSheetId="1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2" hidden="1">{"FCB_ALL",#N/A,FALSE,"FCB"}</definedName>
    <definedName name="__as6" localSheetId="1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2" hidden="1">{"FCB_ALL",#N/A,FALSE,"FCB"}</definedName>
    <definedName name="__AS7" localSheetId="1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2" hidden="1">{"FCB_ALL",#N/A,FALSE,"FCB";"GREY_ALL",#N/A,FALSE,"GREY"}</definedName>
    <definedName name="__dfd1" localSheetId="1" hidden="1">{"FCB_ALL",#N/A,FALSE,"FCB";"GREY_ALL",#N/A,FALSE,"GREY"}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2" hidden="1">#REF!</definedName>
    <definedName name="__key2" localSheetId="1" hidden="1">#REF!</definedName>
    <definedName name="__key2" localSheetId="0" hidden="1">#REF!</definedName>
    <definedName name="__key2" hidden="1">#REF!</definedName>
    <definedName name="__MRG2" localSheetId="2" hidden="1">{"INCOME",#N/A,FALSE,"ProNet";"VALUE",#N/A,FALSE,"ProNet"}</definedName>
    <definedName name="__MRG2" localSheetId="1" hidden="1">{"INCOME",#N/A,FALSE,"ProNet";"VALUE",#N/A,FALSE,"ProNet"}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Table__" localSheetId="0">#REF!</definedName>
    <definedName name="__Table__">#REF!</definedName>
    <definedName name="__wrn1" localSheetId="2" hidden="1">{"FCB_ALL",#N/A,FALSE,"FCB"}</definedName>
    <definedName name="__wrn1" localSheetId="1" hidden="1">{"FCB_ALL",#N/A,FALSE,"FCB"}</definedName>
    <definedName name="__wrn1" localSheetId="0" hidden="1">{"FCB_ALL",#N/A,FALSE,"FCB"}</definedName>
    <definedName name="__wrn1" hidden="1">{"FCB_ALL",#N/A,FALSE,"FCB"}</definedName>
    <definedName name="__wrn9" localSheetId="2" hidden="1">{"FCB_ALL",#N/A,FALSE,"FCB"}</definedName>
    <definedName name="__wrn9" localSheetId="1" hidden="1">{"FCB_ALL",#N/A,FALSE,"FCB"}</definedName>
    <definedName name="__wrn9" localSheetId="0" hidden="1">{"FCB_ALL",#N/A,FALSE,"FCB"}</definedName>
    <definedName name="__wrn9" hidden="1">{"FCB_ALL",#N/A,FALSE,"FCB"}</definedName>
    <definedName name="_1_0__123Grap" localSheetId="2" hidden="1">'[1]Comp. Transaction'!#REF!</definedName>
    <definedName name="_1_0__123Grap" localSheetId="1" hidden="1">'[1]Comp. Transaction'!#REF!</definedName>
    <definedName name="_1_0__123Grap" localSheetId="0" hidden="1">'[1]Comp. Transaction'!#REF!</definedName>
    <definedName name="_1_0__123Grap" hidden="1">'[1]Comp. Transaction'!#REF!</definedName>
    <definedName name="_3_0__123Grap" localSheetId="0" hidden="1">'[1]Comp. Transaction'!#REF!</definedName>
    <definedName name="_3_0__123Grap" hidden="1">'[1]Comp. Transaction'!#REF!</definedName>
    <definedName name="_ADS1" localSheetId="2" hidden="1">{"FCB_ALL",#N/A,FALSE,"FCB"}</definedName>
    <definedName name="_ADS1" localSheetId="1" hidden="1">{"FCB_ALL",#N/A,FALSE,"FCB"}</definedName>
    <definedName name="_ADS1" localSheetId="0" hidden="1">{"FCB_ALL",#N/A,FALSE,"FCB"}</definedName>
    <definedName name="_ADS1" hidden="1">{"FCB_ALL",#N/A,FALSE,"FCB"}</definedName>
    <definedName name="_as1" localSheetId="2" hidden="1">{"FCB_ALL",#N/A,FALSE,"FCB"}</definedName>
    <definedName name="_as1" localSheetId="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2" hidden="1">{"FCB_ALL",#N/A,FALSE,"FCB"}</definedName>
    <definedName name="_AS2" localSheetId="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2" hidden="1">{"FCB_ALL",#N/A,FALSE,"FCB"}</definedName>
    <definedName name="_as3" localSheetId="1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2" hidden="1">{"FCB_ALL",#N/A,FALSE,"FCB"}</definedName>
    <definedName name="_AS4" localSheetId="1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2" hidden="1">{"FCB_ALL",#N/A,FALSE,"FCB"}</definedName>
    <definedName name="_as6" localSheetId="1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2" hidden="1">{"FCB_ALL",#N/A,FALSE,"FCB"}</definedName>
    <definedName name="_AS7" localSheetId="1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2" hidden="1">#REF!</definedName>
    <definedName name="_bdm.001AC489BAF5446C99ED6D9B40614464.edm" localSheetId="1" hidden="1">#REF!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2" hidden="1">#REF!</definedName>
    <definedName name="_bdm.027FABDDD95F45E2B6FA600EBBA168BE.edm" localSheetId="1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2" hidden="1">#REF!</definedName>
    <definedName name="_bdm.02DC087A7B0A464595BDFC3FEC40931F.edm" localSheetId="1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'[4]Consideration analysis'!$1:$1048576</definedName>
    <definedName name="_bdm.0749A70E64AE472B9193808A54FD9433.edm" hidden="1" xml:space="preserve">                                                                                           [5]Output!$1:$1048576</definedName>
    <definedName name="_bdm.07F3E98857644061A449723C74036C84.edm" hidden="1" xml:space="preserve">                                                                                           '[5]Valuation matrix'!$1:$1048576</definedName>
    <definedName name="_bdm.098FB2E6DD124CD8A91B01EAADB0BBA8.edm" hidden="1" xml:space="preserve">                                                                                           [5]Output!$1:$1048576</definedName>
    <definedName name="_bdm.09A1E71C6C294B37918891E51B6B9ACD.edm" localSheetId="2" hidden="1">#REF!</definedName>
    <definedName name="_bdm.09A1E71C6C294B37918891E51B6B9ACD.edm" localSheetId="1" hidden="1">#REF!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'[6]Aggressive model'!$1:$1048576</definedName>
    <definedName name="_bdm.0D0BA0F8ADFA40C2999AF13AE3041BBB.edm" localSheetId="2" hidden="1">#REF!</definedName>
    <definedName name="_bdm.0D0BA0F8ADFA40C2999AF13AE3041BBB.edm" localSheetId="1" hidden="1">#REF!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'[5]New Output'!$1:$1048576</definedName>
    <definedName name="_bdm.0FF967EACC1B4133A4430A1390A9391A.edm" localSheetId="2" hidden="1">#REF!</definedName>
    <definedName name="_bdm.0FF967EACC1B4133A4430A1390A9391A.edm" localSheetId="1" hidden="1">#REF!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'[7]Comps output'!$1:$1048576</definedName>
    <definedName name="_bdm.11169C3A44F847638D6476FE3ED8D7E0.edm" localSheetId="2" hidden="1">#REF!</definedName>
    <definedName name="_bdm.11169C3A44F847638D6476FE3ED8D7E0.edm" localSheetId="1" hidden="1">#REF!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'[7]Comps output'!$1:$1048576</definedName>
    <definedName name="_bdm.14849AF6C0AE46BDBD35ABA8CBD5E409.edm" localSheetId="2" hidden="1">#REF!</definedName>
    <definedName name="_bdm.14849AF6C0AE46BDBD35ABA8CBD5E409.edm" localSheetId="1" hidden="1">#REF!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'[6]Aggressive IPO matrix'!$1:$1048576</definedName>
    <definedName name="_bdm.186D3D359F184CF28965363CEF0A6315.edm" localSheetId="2" hidden="1">#REF!</definedName>
    <definedName name="_bdm.186D3D359F184CF28965363CEF0A6315.edm" localSheetId="1" hidden="1">#REF!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2" hidden="1">#REF!</definedName>
    <definedName name="_bdm.19B486C2CAD84C4A938C875616C69A7A.edm" localSheetId="1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'[6]Aggressive model'!$1:$1048576</definedName>
    <definedName name="_bdm.21CB039232884CBB8AF4A7DF74881728.edm" localSheetId="2" hidden="1">#REF!</definedName>
    <definedName name="_bdm.21CB039232884CBB8AF4A7DF74881728.edm" localSheetId="1" hidden="1">#REF!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2" hidden="1">#REF!</definedName>
    <definedName name="_bdm.2557F1C3D44C4B27B559FEC77DAFD4CC.edm" localSheetId="1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2" hidden="1">#REF!</definedName>
    <definedName name="_bdm.25CADD374F7E4BD0B219D7B980BCB844.edm" localSheetId="1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[8]Acq_matrix!$1:$1048576</definedName>
    <definedName name="_bdm.28B5853C04B743C88299A28F0A1C14EE.edm" hidden="1" xml:space="preserve">                                                                                           '[5]FCF Output'!$1:$1048576</definedName>
    <definedName name="_bdm.28E796674A444FC9B0929BCFD74AC488.edm" localSheetId="2" hidden="1">#REF!</definedName>
    <definedName name="_bdm.28E796674A444FC9B0929BCFD74AC488.edm" localSheetId="1" hidden="1">#REF!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[9]Model!$1:$1048576</definedName>
    <definedName name="_bdm.2D4896875E99490FAB5661745F5ACBED.edm" hidden="1" xml:space="preserve">                                                                                           [5]Output!$1:$1048576</definedName>
    <definedName name="_bdm.2FC177FFDFC0427794B75E78927FC251.edm" localSheetId="2" hidden="1">#REF!</definedName>
    <definedName name="_bdm.2FC177FFDFC0427794B75E78927FC251.edm" localSheetId="1" hidden="1">#REF!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2" hidden="1">#REF!</definedName>
    <definedName name="_bdm.346F097693A54A1D89BC5B54970BACF6.edm" localSheetId="1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'[6]Aggressive model'!$1:$1048576</definedName>
    <definedName name="_bdm.36C1B1CD256A4F788E5D9B1AF6EAE4E4.edm" hidden="1" xml:space="preserve">                                                                                           [5]Output!$1:$1048576</definedName>
    <definedName name="_bdm.36FFC4EF72494F8E841C1AC77B8D69CA.edm" hidden="1" xml:space="preserve">                                                                                           '[7]Bal sheet'!$1:$1048576</definedName>
    <definedName name="_bdm.371D3EBC0DEC47B69000B652F53A43A7.edm" localSheetId="2" hidden="1">#REF!</definedName>
    <definedName name="_bdm.371D3EBC0DEC47B69000B652F53A43A7.edm" localSheetId="1" hidden="1">#REF!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'[5]EPS Output'!$1:$1048576</definedName>
    <definedName name="_bdm.3836D0E74C864021AC1DF5870B5EFFC6.edm" hidden="1" xml:space="preserve">                                                                                              '[7]Comps output'!$1:$1048576</definedName>
    <definedName name="_bdm.3A480871F8D7407C8883222CB6D8FDC4.edm" localSheetId="2" hidden="1">#REF!</definedName>
    <definedName name="_bdm.3A480871F8D7407C8883222CB6D8FDC4.edm" localSheetId="1" hidden="1">#REF!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[8]FactSet!$1:$1048576</definedName>
    <definedName name="_bdm.3D34C19B59E64A68A3F5C54B6CBEF36A.edm" hidden="1" xml:space="preserve"> '[8]Sources &amp; uses'!$1:$1048576</definedName>
    <definedName name="_bdm.3E391AE2B0AE42A1B6A27BBC55245133.edm" localSheetId="2" hidden="1">#REF!</definedName>
    <definedName name="_bdm.3E391AE2B0AE42A1B6A27BBC55245133.edm" localSheetId="1" hidden="1">#REF!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[8]FactSet!$1:$1048576</definedName>
    <definedName name="_bdm.4471332E1FC94D6B9686A4974000344E.edm" hidden="1" xml:space="preserve"> [8]FactSet!$1:$1048576</definedName>
    <definedName name="_bdm.453994B5AB1C4AFDA32EF69F907388E1.edm" localSheetId="2" hidden="1">#REF!</definedName>
    <definedName name="_bdm.453994B5AB1C4AFDA32EF69F907388E1.edm" localSheetId="1" hidden="1">#REF!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[5]Output!$1:$1048576</definedName>
    <definedName name="_bdm.4852DBCCB16A4BEFA10FCC666F24D67B.edm" hidden="1" xml:space="preserve"> '[10]Contribution analysis'!$1:$1048576</definedName>
    <definedName name="_bdm.49389D090C984E628B627FC702DC5788.edm" localSheetId="2" hidden="1">#REF!</definedName>
    <definedName name="_bdm.49389D090C984E628B627FC702DC5788.edm" localSheetId="1" hidden="1">#REF!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'[6]Aggressive model'!$1:$1048576</definedName>
    <definedName name="_bdm.4EF62246E9C64678940BE29376803640.edm" localSheetId="2" hidden="1">#REF!</definedName>
    <definedName name="_bdm.4EF62246E9C64678940BE29376803640.edm" localSheetId="1" hidden="1">#REF!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2" hidden="1">#REF!</definedName>
    <definedName name="_bdm.4F3814501141425A90B716E531318FFA.edm" localSheetId="1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'[6]Aggressive IPO matrix'!$1:$1048576</definedName>
    <definedName name="_bdm.53DF38E9BDF04981BE05B22035261E5B.edm" hidden="1" xml:space="preserve"> '[8]Sources &amp; uses'!$1:$1048576</definedName>
    <definedName name="_bdm.53F29741302E4A8D8429C04279F68CBD.edm" localSheetId="2" hidden="1">#REF!</definedName>
    <definedName name="_bdm.53F29741302E4A8D8429C04279F68CBD.edm" localSheetId="1" hidden="1">#REF!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'[6]Aggressive IPO matrix'!$1:$1048576</definedName>
    <definedName name="_bdm.5A9878762B3141BA8EC0498486E7270C.edm" localSheetId="2" hidden="1">#REF!</definedName>
    <definedName name="_bdm.5A9878762B3141BA8EC0498486E7270C.edm" localSheetId="1" hidden="1">#REF!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[5]Output!$1:$1048576</definedName>
    <definedName name="_bdm.6194C96743A744E88D90ECC2283CBEA9.edm" localSheetId="2" hidden="1">#REF!</definedName>
    <definedName name="_bdm.6194C96743A744E88D90ECC2283CBEA9.edm" localSheetId="1" hidden="1">#REF!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'[10]Contribution analysis'!$1:$1048576</definedName>
    <definedName name="_bdm.641E5BFAD4B44E5EA61937983F504E70.edm" hidden="1" xml:space="preserve"> '[11]Acc Dil'!$1:$1048576</definedName>
    <definedName name="_bdm.64B61E84BD794E118AFE8204C9C6049C.edm" localSheetId="2" hidden="1">#REF!</definedName>
    <definedName name="_bdm.64B61E84BD794E118AFE8204C9C6049C.edm" localSheetId="1" hidden="1">#REF!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'[5]New Benchmarking'!$1:$1048576</definedName>
    <definedName name="_bdm.6A60BDE0CBE24EBCBF8A3BB93DE4DC63.edm" hidden="1">[12]Sheet2!$1:$1048576</definedName>
    <definedName name="_bdm.6C8FEB7986674E64BEE4041C3E13BE2E.edm" hidden="1" xml:space="preserve"> [8]Acq_matrix!$1:$1048576</definedName>
    <definedName name="_bdm.6CED472812104AA2865E71733DE7FD78.edm" localSheetId="2" hidden="1">#REF!</definedName>
    <definedName name="_bdm.6CED472812104AA2865E71733DE7FD78.edm" localSheetId="1" hidden="1">#REF!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[5]Output!$1:$1048576</definedName>
    <definedName name="_bdm.6E80317A13634A2AA13D80BCDA46F873.edm" hidden="1" xml:space="preserve"> '[6]Aggressive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'[4]Consideration analysis'!$1:$1048576</definedName>
    <definedName name="_bdm.7160553E54F14660B51765B7BDCE8FC8.edm" hidden="1" xml:space="preserve">                                                                                           '[5]EPS Output'!$1:$1048576</definedName>
    <definedName name="_bdm.71F381A3F32B45ED8B798A224E640828.edm" hidden="1" xml:space="preserve">                                                                                           [5]Output!$1:$1048576</definedName>
    <definedName name="_bdm.740FD42FF97A4102B8B4AA86B88E2992.edm" hidden="1" xml:space="preserve">                                                                                           [5]Output!$1:$1048576</definedName>
    <definedName name="_bdm.74446C730AB44C478369C4ED3526BD0E.edm" hidden="1" xml:space="preserve"> '[6]Operating model comparison'!$1:$1048576</definedName>
    <definedName name="_bdm.7919A429340B4C999876682FFD74AD2D.edm" hidden="1" xml:space="preserve"> '[8]Sources &amp; uses'!$1:$1048576</definedName>
    <definedName name="_bdm.7B0CA1FC1362414AB5AB38752DE37CA1.edm" localSheetId="2" hidden="1">#REF!</definedName>
    <definedName name="_bdm.7B0CA1FC1362414AB5AB38752DE37CA1.edm" localSheetId="1" hidden="1">#REF!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2" hidden="1">#REF!</definedName>
    <definedName name="_bdm.7D844E88B5264AFB8913890AEEC66D0C.edm" localSheetId="1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'[7]Comps output'!$1:$1048576</definedName>
    <definedName name="_bdm.8112B70565D5474CBA3E82146F6975EB.edm" hidden="1" xml:space="preserve">                                                                                           [5]Output!$1:$1048576</definedName>
    <definedName name="_bdm.81352E5F80F54BE9925A343C1B9E5935.edm" hidden="1" xml:space="preserve"> '[8]Venus value'!$1:$1048576</definedName>
    <definedName name="_bdm.81D3FF854B24411C89F1BB77F5E5294E.edm" localSheetId="2" hidden="1">#REF!</definedName>
    <definedName name="_bdm.81D3FF854B24411C89F1BB77F5E5294E.edm" localSheetId="1" hidden="1">#REF!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'[11]Acc Dil'!$1:$1048576</definedName>
    <definedName name="_bdm.84DB22EE4AB94B6D9AE5567331F04BC0.edm" hidden="1" xml:space="preserve"> '[10]Contribution analysis'!$1:$1048576</definedName>
    <definedName name="_bdm.85B7967BE55349C997458CCD7D939590.edm" localSheetId="2" hidden="1">#REF!</definedName>
    <definedName name="_bdm.85B7967BE55349C997458CCD7D939590.edm" localSheetId="1" hidden="1">#REF!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2" hidden="1">#REF!</definedName>
    <definedName name="_bdm.88771DAA0F504D3BA91D38E7DB86AACF.edm" localSheetId="1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2" hidden="1">#REF!</definedName>
    <definedName name="_bdm.8B5812CEE3D04E3EA4AF0CF8AA7D270A.edm" localSheetId="1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[5]Output!$1:$1048576</definedName>
    <definedName name="_bdm.8CE257C7B1F64A4B985DF8D894D9CDF1.edm" hidden="1" xml:space="preserve"> '[8]Venus value'!$1:$1048576</definedName>
    <definedName name="_bdm.8F5CECEE11A344E6BAD8E723BF6A232E.edm" hidden="1" xml:space="preserve"> [8]FactSet!$1:$1048576</definedName>
    <definedName name="_bdm.95BA8A9A09604A37B8CBAC923514A193.edm" hidden="1" xml:space="preserve"> '[6]Operating model comparison'!$1:$1048576</definedName>
    <definedName name="_bdm.986263FE353247559DDFA6EC4C6F0964.edm" hidden="1" xml:space="preserve"> '[6]Aggressive model'!$1:$1048576</definedName>
    <definedName name="_bdm.9BE4BDFF4EE640CA94C03CDE1A5D4FA0.edm" hidden="1">'[13]P&amp;L'!$1:$1048576</definedName>
    <definedName name="_bdm.9C20761D1225487597DB2B861734CDF1.edm" hidden="1" xml:space="preserve"> '[6]Aggressive model'!$1:$1048576</definedName>
    <definedName name="_bdm.9C3A61F2393E4CE68A24A973B60F92B3.edm" hidden="1" xml:space="preserve"> '[10]Contribution analysis'!$1:$1048576</definedName>
    <definedName name="_bdm.9C5E9472C9B646F9ACAC3E26BDD257DD.edm" hidden="1" xml:space="preserve">                                                                                           '[5]Acquisition matrix'!$1:$1048576</definedName>
    <definedName name="_bdm.9D7F3746396649D5B1CC5F1799F62826.edm" hidden="1" xml:space="preserve">                                                                                           [5]Output!$1:$1048576</definedName>
    <definedName name="_bdm.9E612B8088154812A88255ACCE64742B.edm" hidden="1" xml:space="preserve"> '[8]EPS Output'!$1:$1048576</definedName>
    <definedName name="_bdm.A0E2E68B2CD048C79FF134D76B0383A3.edm" hidden="1" xml:space="preserve">                                                                                           [5]Benchmarking!$1:$1048576</definedName>
    <definedName name="_bdm.A12F2F06B33446F6A7A3475142662094.edm" hidden="1">#N/A</definedName>
    <definedName name="_bdm.A1E41FCE1A0A4C7BB66E56EFA1E7D7D4.edm" hidden="1" xml:space="preserve"> '[8]EPS Output'!$1:$1048576</definedName>
    <definedName name="_bdm.A1F9E516B90C4A5090017D6AA55C9DB9.edm" hidden="1" xml:space="preserve"> '[6]Aggressive model'!$1:$1048576</definedName>
    <definedName name="_bdm.A4D0F07749694F418E5840E528105D65.edm" localSheetId="2" hidden="1">#REF!</definedName>
    <definedName name="_bdm.A4D0F07749694F418E5840E528105D65.edm" localSheetId="1" hidden="1">#REF!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[9]Model!$1:$1048576</definedName>
    <definedName name="_bdm.A9FDF45FE4AF4AE0BBFF8137C9572074.edm" localSheetId="2" hidden="1">#REF!</definedName>
    <definedName name="_bdm.A9FDF45FE4AF4AE0BBFF8137C9572074.edm" localSheetId="1" hidden="1">#REF!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[9]Model!$1:$1048576</definedName>
    <definedName name="_bdm.AC84EC792F49410AB3C33FBA6BCDBC80.edm" hidden="1" xml:space="preserve"> '[8]Venus value'!$1:$1048576</definedName>
    <definedName name="_bdm.ADB394560C9A445AA40671DB24D4B437.edm" hidden="1" xml:space="preserve"> '[8]EPS Output'!$1:$1048576</definedName>
    <definedName name="_bdm.AFA3BABC6ACE4F65A32557891CCE43A8.edm" hidden="1" xml:space="preserve">                                                                                           '[5]EPS Output'!$1:$1048576</definedName>
    <definedName name="_bdm.B001B13520A940E7929F69B5B4004273.edm" hidden="1" xml:space="preserve">                                                                                           [5]Output!$1:$1048576</definedName>
    <definedName name="_bdm.B0A38C692CA04D9DA406D7A1A45FD5EC.edm" hidden="1" xml:space="preserve"> '[8]EPS Output'!$1:$1048576</definedName>
    <definedName name="_bdm.B2598664B6B24996A0FC8FE363E9E8D0.edm" localSheetId="2" hidden="1">#REF!</definedName>
    <definedName name="_bdm.B2598664B6B24996A0FC8FE363E9E8D0.edm" localSheetId="1" hidden="1">#REF!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2" hidden="1">#REF!</definedName>
    <definedName name="_bdm.B3D6CA36B2964110A5BF030AAA0B3C9B.edm" localSheetId="1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[5]Output!$1:$1048576</definedName>
    <definedName name="_bdm.B63AD91D3DDE4B51AC8D927D67557769.edm" hidden="1" xml:space="preserve"> [8]Acq_matrix!$1:$1048576</definedName>
    <definedName name="_bdm.B67769F804E34EC0BFA1E2AEA54B7C20.edm" hidden="1" xml:space="preserve">                                                                                           [5]Output!$1:$1048576</definedName>
    <definedName name="_bdm.B92C2B91984E46C7BDED20FC0AD79ADD.edm" hidden="1" xml:space="preserve"> '[6]Aggressive model'!$1:$1048576</definedName>
    <definedName name="_bdm.BB011B8A529047F98635741647E4BECF.edm" hidden="1" xml:space="preserve">                                                                                           '[5]Valuation matrix'!$1:$1048576</definedName>
    <definedName name="_bdm.BC5EDFA8267E424986B593A5DB0AAC84.edm" hidden="1" xml:space="preserve"> '[7]Comps output'!$1:$1048576</definedName>
    <definedName name="_bdm.BC96BDDC5BE242D2A8B7C1F7500D5DC3.edm" hidden="1" xml:space="preserve"> '[8]Venus value'!$1:$1048576</definedName>
    <definedName name="_bdm.C04FE18A73644B6297330D6785CB3A88.edm" localSheetId="2" hidden="1">#REF!</definedName>
    <definedName name="_bdm.C04FE18A73644B6297330D6785CB3A88.edm" localSheetId="1" hidden="1">#REF!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2" hidden="1">#REF!</definedName>
    <definedName name="_bdm.C102AB35998C499FA68BFFE5C89D26F5.edm" localSheetId="1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[8]Acq_matrix!$1:$1048576</definedName>
    <definedName name="_bdm.C1260D372F2F41D089B7355C22D39170.edm" hidden="1">[13]ANR!$1:$1048576</definedName>
    <definedName name="_bdm.C1ACE4B60FE44FE09885DBA08F02AEA9.edm" hidden="1" xml:space="preserve"> '[10]Contribution analysis'!$1:$1048576</definedName>
    <definedName name="_bdm.C282381EADAD48F6833D9235BA38C673.edm" localSheetId="2" hidden="1">#REF!</definedName>
    <definedName name="_bdm.C282381EADAD48F6833D9235BA38C673.edm" localSheetId="1" hidden="1">#REF!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'[7]Comps output'!$1:$1048576</definedName>
    <definedName name="_bdm.C50A1429E6F74AAA8D64857534C56759.edm" hidden="1" xml:space="preserve">                                                                                           [5]Output!$1:$1048576</definedName>
    <definedName name="_bdm.C5628D4FF3584798A03DD196A6D167C5.edm" localSheetId="2" hidden="1">#REF!</definedName>
    <definedName name="_bdm.C5628D4FF3584798A03DD196A6D167C5.edm" localSheetId="1" hidden="1">#REF!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'[8]Sources &amp; uses'!$1:$1048576</definedName>
    <definedName name="_bdm.C67E1114CA0C4DD79F8EE647CB691418.edm" localSheetId="2" hidden="1">#REF!</definedName>
    <definedName name="_bdm.C67E1114CA0C4DD79F8EE647CB691418.edm" localSheetId="1" hidden="1">#REF!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2" hidden="1">#REF!</definedName>
    <definedName name="_bdm.C81385A06E0A44179A37C7B4BC8D2054.edm" localSheetId="1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'[7]S&amp;U bank bond'!$1:$1048576</definedName>
    <definedName name="_bdm.C988B2967C0A49C69222E38DD364C6C6.edm" localSheetId="2" hidden="1">#REF!</definedName>
    <definedName name="_bdm.C988B2967C0A49C69222E38DD364C6C6.edm" localSheetId="1" hidden="1">#REF!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'[6]Aggressive IPO matrix'!$1:$1048576</definedName>
    <definedName name="_bdm.CBAB938778B245708DDBC139BE6A3347.edm" localSheetId="2" hidden="1">#REF!</definedName>
    <definedName name="_bdm.CBAB938778B245708DDBC139BE6A3347.edm" localSheetId="1" hidden="1">#REF!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'[14]NTM PE'!$1:$1048576</definedName>
    <definedName name="_bdm.D4506C155EA0462587294A40BE43235D.edm" hidden="1" xml:space="preserve">                                                                                           '[5]New Output'!$1:$1048576</definedName>
    <definedName name="_bdm.D854666C8DEF4405BC29C7AF268A6627.edm" hidden="1">'[14]NTM EV_REV'!$1:$1048576</definedName>
    <definedName name="_bdm.D96FE175ED9E46808F8738B71AF5E753.edm" hidden="1" xml:space="preserve">                                                                                           '[5]New Benchmarking'!$1:$1048576</definedName>
    <definedName name="_bdm.DD1B051C1636472593CC2E8E1437BAB2.edm" hidden="1" xml:space="preserve"> '[8]Venus value'!$1:$1048576</definedName>
    <definedName name="_bdm.DE02D4172446462189A43B3530A86BBE.edm" hidden="1" xml:space="preserve">                                                                                           [5]Output!$1:$1048576</definedName>
    <definedName name="_bdm.E025D45191FB43258151A65EEB1E5C71.edm" hidden="1" xml:space="preserve"> '[8]EPS Output'!$1:$1048576</definedName>
    <definedName name="_bdm.E0F622D9C5E246CD85A96EC5A34978BD.edm" localSheetId="2" hidden="1">#REF!</definedName>
    <definedName name="_bdm.E0F622D9C5E246CD85A96EC5A34978BD.edm" localSheetId="1" hidden="1">#REF!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'[6]Aggressive model'!$1:$1048576</definedName>
    <definedName name="_bdm.E38F388CC98B45279893F4C78672DFC4.edm" localSheetId="2" hidden="1">#REF!</definedName>
    <definedName name="_bdm.E38F388CC98B45279893F4C78672DFC4.edm" localSheetId="1" hidden="1">#REF!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'[5]EPS Output'!$1:$1048576</definedName>
    <definedName name="_bdm.E630823050A6491EB6A979499D71A197.edm" localSheetId="2" hidden="1">#REF!</definedName>
    <definedName name="_bdm.E630823050A6491EB6A979499D71A197.edm" localSheetId="1" hidden="1">#REF!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[5]Output!$1:$1048576</definedName>
    <definedName name="_bdm.E9BA1502F2374F5DA01B8F0DE733703A.edm" localSheetId="2" hidden="1">#REF!</definedName>
    <definedName name="_bdm.E9BA1502F2374F5DA01B8F0DE733703A.edm" localSheetId="1" hidden="1">#REF!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[9]Model!$1:$1048576</definedName>
    <definedName name="_bdm.EF5E97042C51463394951352CA75A779.edm" localSheetId="2" hidden="1">#REF!</definedName>
    <definedName name="_bdm.EF5E97042C51463394951352CA75A779.edm" localSheetId="1" hidden="1">#REF!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'[15]RESEARCH SUM'!$1:$1048576</definedName>
    <definedName name="_bdm.F2D142F416D741858E60A868DE489DEC.edm" hidden="1" xml:space="preserve">                                                                                           '[4]Consideration analysis'!$1:$1048576</definedName>
    <definedName name="_bdm.F49F98398B73494E9D8E6E61DFB84E5E.edm" hidden="1">[13]ANR!$1:$1048576</definedName>
    <definedName name="_bdm.FAA0E9E412A840818E00DD2AB532C315.edm" localSheetId="2" hidden="1">#REF!</definedName>
    <definedName name="_bdm.FAA0E9E412A840818E00DD2AB532C315.edm" localSheetId="1" hidden="1">#REF!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'[7]IPO Matrix'!$1:$1048576</definedName>
    <definedName name="_bdm.FAD91A28EF64491FAD5C23D030026E59.edm" hidden="1" xml:space="preserve"> '[6]Aggressive IPO matrix'!$1:$1048576</definedName>
    <definedName name="_bdm.FB59AA4AFE844493B02B8AE686133125.edm" hidden="1" xml:space="preserve">                                                                                           '[5]Valuation matrix'!$1:$1048576</definedName>
    <definedName name="_bdm.FE75242386A24E29AF7684EE1D46B05B.edm" localSheetId="2" hidden="1">#REF!</definedName>
    <definedName name="_bdm.FE75242386A24E29AF7684EE1D46B05B.edm" localSheetId="1" hidden="1">#REF!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[9]Model!$1:$1048576</definedName>
    <definedName name="_bla1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2" hidden="1">#REF!</definedName>
    <definedName name="_BQ4.10" localSheetId="1" hidden="1">#REF!</definedName>
    <definedName name="_BQ4.10" localSheetId="0" hidden="1">#REF!</definedName>
    <definedName name="_BQ4.10" hidden="1">#REF!</definedName>
    <definedName name="_BQ4.11" localSheetId="2" hidden="1">#REF!</definedName>
    <definedName name="_BQ4.11" localSheetId="1" hidden="1">#REF!</definedName>
    <definedName name="_BQ4.11" localSheetId="0" hidden="1">#REF!</definedName>
    <definedName name="_BQ4.11" hidden="1">#REF!</definedName>
    <definedName name="_BQ4.12" localSheetId="2" hidden="1">#REF!</definedName>
    <definedName name="_BQ4.12" localSheetId="1" hidden="1">#REF!</definedName>
    <definedName name="_BQ4.12" localSheetId="0" hidden="1">#REF!</definedName>
    <definedName name="_BQ4.12" hidden="1">#REF!</definedName>
    <definedName name="_BQ4.13" localSheetId="2" hidden="1">#REF!</definedName>
    <definedName name="_BQ4.13" localSheetId="1" hidden="1">#REF!</definedName>
    <definedName name="_BQ4.13" localSheetId="0" hidden="1">#REF!</definedName>
    <definedName name="_BQ4.13" hidden="1">#REF!</definedName>
    <definedName name="_BQ4.14" localSheetId="2" hidden="1">#REF!</definedName>
    <definedName name="_BQ4.14" localSheetId="1" hidden="1">#REF!</definedName>
    <definedName name="_BQ4.14" localSheetId="0" hidden="1">#REF!</definedName>
    <definedName name="_BQ4.14" hidden="1">#REF!</definedName>
    <definedName name="_BQ4.15" localSheetId="2" hidden="1">#REF!</definedName>
    <definedName name="_BQ4.15" localSheetId="1" hidden="1">#REF!</definedName>
    <definedName name="_BQ4.15" localSheetId="0" hidden="1">#REF!</definedName>
    <definedName name="_BQ4.15" hidden="1">#REF!</definedName>
    <definedName name="_BQ4.16" localSheetId="2" hidden="1">#REF!</definedName>
    <definedName name="_BQ4.16" localSheetId="1" hidden="1">#REF!</definedName>
    <definedName name="_BQ4.16" localSheetId="0" hidden="1">#REF!</definedName>
    <definedName name="_BQ4.16" hidden="1">#REF!</definedName>
    <definedName name="_BQ4.17" localSheetId="2" hidden="1">#REF!</definedName>
    <definedName name="_BQ4.17" localSheetId="1" hidden="1">#REF!</definedName>
    <definedName name="_BQ4.17" localSheetId="0" hidden="1">#REF!</definedName>
    <definedName name="_BQ4.17" hidden="1">#REF!</definedName>
    <definedName name="_BQ4.18" localSheetId="2" hidden="1">#REF!</definedName>
    <definedName name="_BQ4.18" localSheetId="1" hidden="1">#REF!</definedName>
    <definedName name="_BQ4.18" localSheetId="0" hidden="1">#REF!</definedName>
    <definedName name="_BQ4.18" hidden="1">#REF!</definedName>
    <definedName name="_BQ4.19" localSheetId="2" hidden="1">#REF!</definedName>
    <definedName name="_BQ4.19" localSheetId="1" hidden="1">#REF!</definedName>
    <definedName name="_BQ4.19" localSheetId="0" hidden="1">#REF!</definedName>
    <definedName name="_BQ4.19" hidden="1">#REF!</definedName>
    <definedName name="_BQ4.2" localSheetId="2" hidden="1">#REF!</definedName>
    <definedName name="_BQ4.2" localSheetId="1" hidden="1">#REF!</definedName>
    <definedName name="_BQ4.2" localSheetId="0" hidden="1">#REF!</definedName>
    <definedName name="_BQ4.2" hidden="1">#REF!</definedName>
    <definedName name="_BQ4.20" localSheetId="2" hidden="1">#REF!</definedName>
    <definedName name="_BQ4.20" localSheetId="1" hidden="1">#REF!</definedName>
    <definedName name="_BQ4.20" localSheetId="0" hidden="1">#REF!</definedName>
    <definedName name="_BQ4.20" hidden="1">#REF!</definedName>
    <definedName name="_BQ4.21" localSheetId="2" hidden="1">#REF!</definedName>
    <definedName name="_BQ4.21" localSheetId="1" hidden="1">#REF!</definedName>
    <definedName name="_BQ4.21" localSheetId="0" hidden="1">#REF!</definedName>
    <definedName name="_BQ4.21" hidden="1">#REF!</definedName>
    <definedName name="_BQ4.22" localSheetId="2" hidden="1">#REF!</definedName>
    <definedName name="_BQ4.22" localSheetId="1" hidden="1">#REF!</definedName>
    <definedName name="_BQ4.22" localSheetId="0" hidden="1">#REF!</definedName>
    <definedName name="_BQ4.22" hidden="1">#REF!</definedName>
    <definedName name="_BQ4.23" localSheetId="2" hidden="1">#REF!</definedName>
    <definedName name="_BQ4.23" localSheetId="1" hidden="1">#REF!</definedName>
    <definedName name="_BQ4.23" localSheetId="0" hidden="1">#REF!</definedName>
    <definedName name="_BQ4.23" hidden="1">#REF!</definedName>
    <definedName name="_BQ4.24" localSheetId="2" hidden="1">#REF!</definedName>
    <definedName name="_BQ4.24" localSheetId="1" hidden="1">#REF!</definedName>
    <definedName name="_BQ4.24" localSheetId="0" hidden="1">#REF!</definedName>
    <definedName name="_BQ4.24" hidden="1">#REF!</definedName>
    <definedName name="_BQ4.25" localSheetId="2" hidden="1">#REF!</definedName>
    <definedName name="_BQ4.25" localSheetId="1" hidden="1">#REF!</definedName>
    <definedName name="_BQ4.25" localSheetId="0" hidden="1">#REF!</definedName>
    <definedName name="_BQ4.25" hidden="1">#REF!</definedName>
    <definedName name="_BQ4.26" localSheetId="2" hidden="1">#REF!</definedName>
    <definedName name="_BQ4.26" localSheetId="1" hidden="1">#REF!</definedName>
    <definedName name="_BQ4.26" localSheetId="0" hidden="1">#REF!</definedName>
    <definedName name="_BQ4.26" hidden="1">#REF!</definedName>
    <definedName name="_BQ4.27" localSheetId="2" hidden="1">#REF!</definedName>
    <definedName name="_BQ4.27" localSheetId="1" hidden="1">#REF!</definedName>
    <definedName name="_BQ4.27" localSheetId="0" hidden="1">#REF!</definedName>
    <definedName name="_BQ4.27" hidden="1">#REF!</definedName>
    <definedName name="_BQ4.28" localSheetId="2" hidden="1">#REF!</definedName>
    <definedName name="_BQ4.28" localSheetId="1" hidden="1">#REF!</definedName>
    <definedName name="_BQ4.28" localSheetId="0" hidden="1">#REF!</definedName>
    <definedName name="_BQ4.28" hidden="1">#REF!</definedName>
    <definedName name="_BQ4.29" localSheetId="2" hidden="1">#REF!</definedName>
    <definedName name="_BQ4.29" localSheetId="1" hidden="1">#REF!</definedName>
    <definedName name="_BQ4.29" localSheetId="0" hidden="1">#REF!</definedName>
    <definedName name="_BQ4.29" hidden="1">#REF!</definedName>
    <definedName name="_BQ4.3" localSheetId="2" hidden="1">#REF!</definedName>
    <definedName name="_BQ4.3" localSheetId="1" hidden="1">#REF!</definedName>
    <definedName name="_BQ4.3" localSheetId="0" hidden="1">#REF!</definedName>
    <definedName name="_BQ4.3" hidden="1">#REF!</definedName>
    <definedName name="_BQ4.30" localSheetId="2" hidden="1">#REF!</definedName>
    <definedName name="_BQ4.30" localSheetId="1" hidden="1">#REF!</definedName>
    <definedName name="_BQ4.30" localSheetId="0" hidden="1">#REF!</definedName>
    <definedName name="_BQ4.30" hidden="1">#REF!</definedName>
    <definedName name="_BQ4.31" localSheetId="2" hidden="1">#REF!</definedName>
    <definedName name="_BQ4.31" localSheetId="1" hidden="1">#REF!</definedName>
    <definedName name="_BQ4.31" localSheetId="0" hidden="1">#REF!</definedName>
    <definedName name="_BQ4.31" hidden="1">#REF!</definedName>
    <definedName name="_BQ4.32" localSheetId="2" hidden="1">#REF!</definedName>
    <definedName name="_BQ4.32" localSheetId="1" hidden="1">#REF!</definedName>
    <definedName name="_BQ4.32" localSheetId="0" hidden="1">#REF!</definedName>
    <definedName name="_BQ4.32" hidden="1">#REF!</definedName>
    <definedName name="_BQ4.33" localSheetId="2" hidden="1">#REF!</definedName>
    <definedName name="_BQ4.33" localSheetId="1" hidden="1">#REF!</definedName>
    <definedName name="_BQ4.33" localSheetId="0" hidden="1">#REF!</definedName>
    <definedName name="_BQ4.33" hidden="1">#REF!</definedName>
    <definedName name="_BQ4.34" localSheetId="2" hidden="1">#REF!</definedName>
    <definedName name="_BQ4.34" localSheetId="1" hidden="1">#REF!</definedName>
    <definedName name="_BQ4.34" localSheetId="0" hidden="1">#REF!</definedName>
    <definedName name="_BQ4.34" hidden="1">#REF!</definedName>
    <definedName name="_BQ4.35" localSheetId="2" hidden="1">#REF!</definedName>
    <definedName name="_BQ4.35" localSheetId="1" hidden="1">#REF!</definedName>
    <definedName name="_BQ4.35" localSheetId="0" hidden="1">#REF!</definedName>
    <definedName name="_BQ4.35" hidden="1">#REF!</definedName>
    <definedName name="_BQ4.36" localSheetId="2" hidden="1">#REF!</definedName>
    <definedName name="_BQ4.36" localSheetId="1" hidden="1">#REF!</definedName>
    <definedName name="_BQ4.36" localSheetId="0" hidden="1">#REF!</definedName>
    <definedName name="_BQ4.36" hidden="1">#REF!</definedName>
    <definedName name="_BQ4.37" localSheetId="2" hidden="1">#REF!</definedName>
    <definedName name="_BQ4.37" localSheetId="1" hidden="1">#REF!</definedName>
    <definedName name="_BQ4.37" localSheetId="0" hidden="1">#REF!</definedName>
    <definedName name="_BQ4.37" hidden="1">#REF!</definedName>
    <definedName name="_BQ4.38" localSheetId="2" hidden="1">#REF!</definedName>
    <definedName name="_BQ4.38" localSheetId="1" hidden="1">#REF!</definedName>
    <definedName name="_BQ4.38" localSheetId="0" hidden="1">#REF!</definedName>
    <definedName name="_BQ4.38" hidden="1">#REF!</definedName>
    <definedName name="_BQ4.39" localSheetId="2" hidden="1">#REF!</definedName>
    <definedName name="_BQ4.39" localSheetId="1" hidden="1">#REF!</definedName>
    <definedName name="_BQ4.39" localSheetId="0" hidden="1">#REF!</definedName>
    <definedName name="_BQ4.39" hidden="1">#REF!</definedName>
    <definedName name="_BQ4.4" localSheetId="2" hidden="1">#REF!</definedName>
    <definedName name="_BQ4.4" localSheetId="1" hidden="1">#REF!</definedName>
    <definedName name="_BQ4.4" localSheetId="0" hidden="1">#REF!</definedName>
    <definedName name="_BQ4.4" hidden="1">#REF!</definedName>
    <definedName name="_BQ4.40" localSheetId="2" hidden="1">#REF!</definedName>
    <definedName name="_BQ4.40" localSheetId="1" hidden="1">#REF!</definedName>
    <definedName name="_BQ4.40" localSheetId="0" hidden="1">#REF!</definedName>
    <definedName name="_BQ4.40" hidden="1">#REF!</definedName>
    <definedName name="_BQ4.41" localSheetId="2" hidden="1">#REF!</definedName>
    <definedName name="_BQ4.41" localSheetId="1" hidden="1">#REF!</definedName>
    <definedName name="_BQ4.41" localSheetId="0" hidden="1">#REF!</definedName>
    <definedName name="_BQ4.41" hidden="1">#REF!</definedName>
    <definedName name="_BQ4.42" localSheetId="2" hidden="1">#REF!</definedName>
    <definedName name="_BQ4.42" localSheetId="1" hidden="1">#REF!</definedName>
    <definedName name="_BQ4.42" localSheetId="0" hidden="1">#REF!</definedName>
    <definedName name="_BQ4.42" hidden="1">#REF!</definedName>
    <definedName name="_BQ4.43" localSheetId="2" hidden="1">#REF!</definedName>
    <definedName name="_BQ4.43" localSheetId="1" hidden="1">#REF!</definedName>
    <definedName name="_BQ4.43" localSheetId="0" hidden="1">#REF!</definedName>
    <definedName name="_BQ4.43" hidden="1">#REF!</definedName>
    <definedName name="_BQ4.44" localSheetId="2" hidden="1">#REF!</definedName>
    <definedName name="_BQ4.44" localSheetId="1" hidden="1">#REF!</definedName>
    <definedName name="_BQ4.44" localSheetId="0" hidden="1">#REF!</definedName>
    <definedName name="_BQ4.44" hidden="1">#REF!</definedName>
    <definedName name="_BQ4.45" localSheetId="2" hidden="1">#REF!</definedName>
    <definedName name="_BQ4.45" localSheetId="1" hidden="1">#REF!</definedName>
    <definedName name="_BQ4.45" localSheetId="0" hidden="1">#REF!</definedName>
    <definedName name="_BQ4.45" hidden="1">#REF!</definedName>
    <definedName name="_BQ4.46" localSheetId="2" hidden="1">#REF!</definedName>
    <definedName name="_BQ4.46" localSheetId="1" hidden="1">#REF!</definedName>
    <definedName name="_BQ4.46" localSheetId="0" hidden="1">#REF!</definedName>
    <definedName name="_BQ4.46" hidden="1">#REF!</definedName>
    <definedName name="_BQ4.47" localSheetId="2" hidden="1">#REF!</definedName>
    <definedName name="_BQ4.47" localSheetId="1" hidden="1">#REF!</definedName>
    <definedName name="_BQ4.47" localSheetId="0" hidden="1">#REF!</definedName>
    <definedName name="_BQ4.47" hidden="1">#REF!</definedName>
    <definedName name="_BQ4.48" localSheetId="2" hidden="1">#REF!</definedName>
    <definedName name="_BQ4.48" localSheetId="1" hidden="1">#REF!</definedName>
    <definedName name="_BQ4.48" localSheetId="0" hidden="1">#REF!</definedName>
    <definedName name="_BQ4.48" hidden="1">#REF!</definedName>
    <definedName name="_BQ4.49" localSheetId="2" hidden="1">#REF!</definedName>
    <definedName name="_BQ4.49" localSheetId="1" hidden="1">#REF!</definedName>
    <definedName name="_BQ4.49" localSheetId="0" hidden="1">#REF!</definedName>
    <definedName name="_BQ4.49" hidden="1">#REF!</definedName>
    <definedName name="_BQ4.5" localSheetId="2" hidden="1">#REF!</definedName>
    <definedName name="_BQ4.5" localSheetId="1" hidden="1">#REF!</definedName>
    <definedName name="_BQ4.5" localSheetId="0" hidden="1">#REF!</definedName>
    <definedName name="_BQ4.5" hidden="1">#REF!</definedName>
    <definedName name="_BQ4.50" localSheetId="2" hidden="1">#REF!</definedName>
    <definedName name="_BQ4.50" localSheetId="1" hidden="1">#REF!</definedName>
    <definedName name="_BQ4.50" localSheetId="0" hidden="1">#REF!</definedName>
    <definedName name="_BQ4.50" hidden="1">#REF!</definedName>
    <definedName name="_BQ4.51" localSheetId="2" hidden="1">#REF!</definedName>
    <definedName name="_BQ4.51" localSheetId="1" hidden="1">#REF!</definedName>
    <definedName name="_BQ4.51" localSheetId="0" hidden="1">#REF!</definedName>
    <definedName name="_BQ4.51" hidden="1">#REF!</definedName>
    <definedName name="_BQ4.52" localSheetId="2" hidden="1">#REF!</definedName>
    <definedName name="_BQ4.52" localSheetId="1" hidden="1">#REF!</definedName>
    <definedName name="_BQ4.52" localSheetId="0" hidden="1">#REF!</definedName>
    <definedName name="_BQ4.52" hidden="1">#REF!</definedName>
    <definedName name="_BQ4.53" localSheetId="2" hidden="1">#REF!</definedName>
    <definedName name="_BQ4.53" localSheetId="1" hidden="1">#REF!</definedName>
    <definedName name="_BQ4.53" localSheetId="0" hidden="1">#REF!</definedName>
    <definedName name="_BQ4.53" hidden="1">#REF!</definedName>
    <definedName name="_BQ4.54" localSheetId="2" hidden="1">#REF!</definedName>
    <definedName name="_BQ4.54" localSheetId="1" hidden="1">#REF!</definedName>
    <definedName name="_BQ4.54" localSheetId="0" hidden="1">#REF!</definedName>
    <definedName name="_BQ4.54" hidden="1">#REF!</definedName>
    <definedName name="_BQ4.55" localSheetId="2" hidden="1">#REF!</definedName>
    <definedName name="_BQ4.55" localSheetId="1" hidden="1">#REF!</definedName>
    <definedName name="_BQ4.55" localSheetId="0" hidden="1">#REF!</definedName>
    <definedName name="_BQ4.55" hidden="1">#REF!</definedName>
    <definedName name="_BQ4.56" localSheetId="2" hidden="1">#REF!</definedName>
    <definedName name="_BQ4.56" localSheetId="1" hidden="1">#REF!</definedName>
    <definedName name="_BQ4.56" localSheetId="0" hidden="1">#REF!</definedName>
    <definedName name="_BQ4.56" hidden="1">#REF!</definedName>
    <definedName name="_BQ4.6" localSheetId="2" hidden="1">#REF!</definedName>
    <definedName name="_BQ4.6" localSheetId="1" hidden="1">#REF!</definedName>
    <definedName name="_BQ4.6" localSheetId="0" hidden="1">#REF!</definedName>
    <definedName name="_BQ4.6" hidden="1">#REF!</definedName>
    <definedName name="_BQ4.7" localSheetId="2" hidden="1">#REF!</definedName>
    <definedName name="_BQ4.7" localSheetId="1" hidden="1">#REF!</definedName>
    <definedName name="_BQ4.7" localSheetId="0" hidden="1">#REF!</definedName>
    <definedName name="_BQ4.7" hidden="1">#REF!</definedName>
    <definedName name="_BQ4.8" localSheetId="2" hidden="1">#REF!</definedName>
    <definedName name="_BQ4.8" localSheetId="1" hidden="1">#REF!</definedName>
    <definedName name="_BQ4.8" localSheetId="0" hidden="1">#REF!</definedName>
    <definedName name="_BQ4.8" hidden="1">#REF!</definedName>
    <definedName name="_BQ4.9" localSheetId="2" hidden="1">#REF!</definedName>
    <definedName name="_BQ4.9" localSheetId="1" hidden="1">#REF!</definedName>
    <definedName name="_BQ4.9" localSheetId="0" hidden="1">#REF!</definedName>
    <definedName name="_BQ4.9" hidden="1">#REF!</definedName>
    <definedName name="_del3">'[16]Cover Sheet'!$L$6</definedName>
    <definedName name="_del4">'[16]Cover Sheet'!$L$5</definedName>
    <definedName name="_dfd1" localSheetId="2" hidden="1">{"FCB_ALL",#N/A,FALSE,"FCB";"GREY_ALL",#N/A,FALSE,"GREY"}</definedName>
    <definedName name="_dfd1" localSheetId="1" hidden="1">{"FCB_ALL",#N/A,FALSE,"FCB";"GREY_ALL",#N/A,FALSE,"GREY"}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eb99">'[17]Feb 99 ZZ Warehouse'!$A$1:$L$141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MRG2" localSheetId="2" hidden="1">{"INCOME",#N/A,FALSE,"ProNet";"VALUE",#N/A,FALSE,"ProNet"}</definedName>
    <definedName name="_MRG2" localSheetId="1" hidden="1">{"INCOME",#N/A,FALSE,"ProNet";"VALUE",#N/A,FALSE,"ProNet"}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2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SQL1" localSheetId="0">#REF!</definedName>
    <definedName name="_SQL1">#REF!</definedName>
    <definedName name="_Table1_In1" localSheetId="2" hidden="1">[18]INPUT!#REF!</definedName>
    <definedName name="_Table1_In1" localSheetId="1" hidden="1">[18]INPUT!#REF!</definedName>
    <definedName name="_Table1_In1" localSheetId="0" hidden="1">[18]INPUT!#REF!</definedName>
    <definedName name="_Table1_In1" hidden="1">[18]INPUT!#REF!</definedName>
    <definedName name="_Table1_Out" localSheetId="2" hidden="1">#REF!</definedName>
    <definedName name="_Table1_Out" localSheetId="1" hidden="1">#REF!</definedName>
    <definedName name="_Table1_Out" localSheetId="0" hidden="1">#REF!</definedName>
    <definedName name="_Table1_Out" hidden="1">#REF!</definedName>
    <definedName name="_Table2_In2" localSheetId="2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_wrn1" localSheetId="2" hidden="1">{"FCB_ALL",#N/A,FALSE,"FCB"}</definedName>
    <definedName name="_wrn1" localSheetId="1" hidden="1">{"FCB_ALL",#N/A,FALSE,"FCB"}</definedName>
    <definedName name="_wrn1" localSheetId="0" hidden="1">{"FCB_ALL",#N/A,FALSE,"FCB"}</definedName>
    <definedName name="_wrn1" hidden="1">{"FCB_ALL",#N/A,FALSE,"FCB"}</definedName>
    <definedName name="_wrn9" localSheetId="2" hidden="1">{"FCB_ALL",#N/A,FALSE,"FCB"}</definedName>
    <definedName name="_wrn9" localSheetId="1" hidden="1">{"FCB_ALL",#N/A,FALSE,"FCB"}</definedName>
    <definedName name="_wrn9" localSheetId="0" hidden="1">{"FCB_ALL",#N/A,FALSE,"FCB"}</definedName>
    <definedName name="_wrn9" hidden="1">{"FCB_ALL",#N/A,FALSE,"FCB"}</definedName>
    <definedName name="a" localSheetId="2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localSheetId="1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2" hidden="1">{#N/A,#N/A,FALSE,"Title";#N/A,#N/A,FALSE,"10years";#N/A,#N/A,FALSE,"Input1";#N/A,#N/A,FALSE,"Input2";#N/A,#N/A,FALSE,"Input3";#N/A,#N/A,FALSE,"Input4";#N/A,#N/A,FALSE,"Input5"}</definedName>
    <definedName name="aaa" localSheetId="1" hidden="1">{#N/A,#N/A,FALSE,"Title";#N/A,#N/A,FALSE,"10years";#N/A,#N/A,FALSE,"Input1";#N/A,#N/A,FALSE,"Input2";#N/A,#N/A,FALSE,"Input3";#N/A,#N/A,FALSE,"Input4";#N/A,#N/A,FALSE,"Input5"}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BM.XLW" localSheetId="0">#REF!</definedName>
    <definedName name="ABM.XLW">#REF!</definedName>
    <definedName name="AccessDatabase" hidden="1">"H:\db1.mdb"</definedName>
    <definedName name="ACCOUNTEDPERIODTYPE4">#N/A</definedName>
    <definedName name="ACCOUNTEDPERIODTYPE5">#N/A</definedName>
    <definedName name="Accounts" localSheetId="0">#REF!</definedName>
    <definedName name="Accounts">#REF!</definedName>
    <definedName name="ACwvu.inputs._.raw._.data." localSheetId="2" hidden="1">#REF!</definedName>
    <definedName name="ACwvu.inputs._.raw._.data." localSheetId="1" hidden="1">#REF!</definedName>
    <definedName name="ACwvu.inputs._.raw._.data." localSheetId="0" hidden="1">#REF!</definedName>
    <definedName name="ACwvu.inputs._.raw._.data." hidden="1">#REF!</definedName>
    <definedName name="ACwvu.summary1." localSheetId="2" hidden="1">#REF!</definedName>
    <definedName name="ACwvu.summary1." localSheetId="1" hidden="1">#REF!</definedName>
    <definedName name="ACwvu.summary1." localSheetId="0" hidden="1">#REF!</definedName>
    <definedName name="ACwvu.summary1." hidden="1">#REF!</definedName>
    <definedName name="ACwvu.summary2." localSheetId="2" hidden="1">#REF!</definedName>
    <definedName name="ACwvu.summary2." localSheetId="1" hidden="1">#REF!</definedName>
    <definedName name="ACwvu.summary2." localSheetId="0" hidden="1">#REF!</definedName>
    <definedName name="ACwvu.summary2." hidden="1">#REF!</definedName>
    <definedName name="ACwvu.summary3." localSheetId="2" hidden="1">#REF!</definedName>
    <definedName name="ACwvu.summary3." localSheetId="1" hidden="1">#REF!</definedName>
    <definedName name="ACwvu.summary3." localSheetId="0" hidden="1">#REF!</definedName>
    <definedName name="ACwvu.summary3." hidden="1">#REF!</definedName>
    <definedName name="ad" localSheetId="2" hidden="1">{"CHART",#N/A,FALSE,"Arch Communications"}</definedName>
    <definedName name="ad" localSheetId="1" hidden="1">{"CHART",#N/A,FALSE,"Arch Communications"}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2" hidden="1">{"FCB_ALL",#N/A,FALSE,"FCB"}</definedName>
    <definedName name="ads" localSheetId="1" hidden="1">{"FCB_ALL",#N/A,FALSE,"FCB"}</definedName>
    <definedName name="ads" localSheetId="0" hidden="1">{"FCB_ALL",#N/A,FALSE,"FCB"}</definedName>
    <definedName name="ads" hidden="1">{"FCB_ALL",#N/A,FALSE,"FCB"}</definedName>
    <definedName name="adsew" localSheetId="2" hidden="1">{"FCB_ALL",#N/A,FALSE,"FCB"}</definedName>
    <definedName name="adsew" localSheetId="1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2" hidden="1">{"FCB_ALL",#N/A,FALSE,"FCB";"GREY_ALL",#N/A,FALSE,"GREY"}</definedName>
    <definedName name="adsfaw" localSheetId="1" hidden="1">{"FCB_ALL",#N/A,FALSE,"FCB";"GREY_ALL",#N/A,FALSE,"GREY"}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2" hidden="1">{"FCB_ALL",#N/A,FALSE,"FCB";"GREY_ALL",#N/A,FALSE,"GREY"}</definedName>
    <definedName name="adsfca" localSheetId="1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2" hidden="1">{"FCB_ALL",#N/A,FALSE,"FCB"}</definedName>
    <definedName name="adsfeklj" localSheetId="1" hidden="1">{"FCB_ALL",#N/A,FALSE,"FCB"}</definedName>
    <definedName name="adsfeklj" localSheetId="0" hidden="1">{"FCB_ALL",#N/A,FALSE,"FCB"}</definedName>
    <definedName name="adsfeklj" hidden="1">{"FCB_ALL",#N/A,FALSE,"FCB"}</definedName>
    <definedName name="adsfkl" localSheetId="2" hidden="1">{"FCB_ALL",#N/A,FALSE,"FCB";"GREY_ALL",#N/A,FALSE,"GREY"}</definedName>
    <definedName name="adsfkl" localSheetId="1" hidden="1">{"FCB_ALL",#N/A,FALSE,"FCB";"GREY_ALL",#N/A,FALSE,"GREY"}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2" hidden="1">{"FCB_ALL",#N/A,FALSE,"FCB"}</definedName>
    <definedName name="adsga" localSheetId="1" hidden="1">{"FCB_ALL",#N/A,FALSE,"FCB"}</definedName>
    <definedName name="adsga" localSheetId="0" hidden="1">{"FCB_ALL",#N/A,FALSE,"FCB"}</definedName>
    <definedName name="adsga" hidden="1">{"FCB_ALL",#N/A,FALSE,"FCB"}</definedName>
    <definedName name="adsgawe" localSheetId="2" hidden="1">{"FCB_ALL",#N/A,FALSE,"FCB"}</definedName>
    <definedName name="adsgawe" localSheetId="1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2" hidden="1">{"FCB_ALL",#N/A,FALSE,"FCB"}</definedName>
    <definedName name="adwdlkj" localSheetId="1" hidden="1">{"FCB_ALL",#N/A,FALSE,"FCB"}</definedName>
    <definedName name="adwdlkj" localSheetId="0" hidden="1">{"FCB_ALL",#N/A,FALSE,"FCB"}</definedName>
    <definedName name="adwdlkj" hidden="1">{"FCB_ALL",#N/A,FALSE,"FCB"}</definedName>
    <definedName name="Aff?">'[19]Preferred Shares Converted'!$B$1:$B$65536</definedName>
    <definedName name="afge" localSheetId="2" hidden="1">{"FCB_ALL",#N/A,FALSE,"FCB";"GREY_ALL",#N/A,FALSE,"GREY"}</definedName>
    <definedName name="afge" localSheetId="1" hidden="1">{"FCB_ALL",#N/A,FALSE,"FCB";"GREY_ALL",#N/A,FALSE,"GREY"}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2" hidden="1">{"FCB_ALL",#N/A,FALSE,"FCB";"GREY_ALL",#N/A,FALSE,"GREY"}</definedName>
    <definedName name="agne" localSheetId="1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2" hidden="1">{"FCB_ALL",#N/A,FALSE,"FCB";"GREY_ALL",#N/A,FALSE,"GREY"}</definedName>
    <definedName name="ahge" localSheetId="1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2" hidden="1">{"cover",#N/A,FALSE,"cover";"bal",#N/A,FALSE,"BALANCE";"inc",#N/A,FALSE,"INCOME";"cash",#N/A,FALSE,"CASH";"da",#N/A,FALSE,"D&amp;A";"page",#N/A,FALSE,"pageassum";"mfg",#N/A,FALSE,"mfgassum"}</definedName>
    <definedName name="ahp" localSheetId="1" hidden="1">{"cover",#N/A,FALSE,"cover";"bal",#N/A,FALSE,"BALANCE";"inc",#N/A,FALSE,"INCOME";"cash",#N/A,FALSE,"CASH";"da",#N/A,FALSE,"D&amp;A";"page",#N/A,FALSE,"pageassum";"mfg",#N/A,FALSE,"mfgassum"}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mounts" localSheetId="0">#REF!</definedName>
    <definedName name="Amounts">#REF!</definedName>
    <definedName name="anscount" hidden="1">1</definedName>
    <definedName name="APPSUSERNAME4">#N/A</definedName>
    <definedName name="APPSUSERNAME5">#N/A</definedName>
    <definedName name="AR" localSheetId="0">#REF!</definedName>
    <definedName name="AR">#REF!</definedName>
    <definedName name="ARNew" localSheetId="0">#REF!</definedName>
    <definedName name="ARNew">#REF!</definedName>
    <definedName name="ARNewest" localSheetId="0">#REF!</definedName>
    <definedName name="ARNewest">#REF!</definedName>
    <definedName name="ARNewestest" localSheetId="0">#REF!</definedName>
    <definedName name="ARNewestest">#REF!</definedName>
    <definedName name="as" localSheetId="2" hidden="1">{"FCB_ALL",#N/A,FALSE,"FCB"}</definedName>
    <definedName name="as" localSheetId="1" hidden="1">{"FCB_ALL",#N/A,FALSE,"FCB"}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2" hidden="1">{"FCB_ALL",#N/A,FALSE,"FCB"}</definedName>
    <definedName name="asdaw" localSheetId="1" hidden="1">{"FCB_ALL",#N/A,FALSE,"FCB"}</definedName>
    <definedName name="asdaw" localSheetId="0" hidden="1">{"FCB_ALL",#N/A,FALSE,"FCB"}</definedName>
    <definedName name="asdaw" hidden="1">{"FCB_ALL",#N/A,FALSE,"FCB"}</definedName>
    <definedName name="asdf" localSheetId="2" hidden="1">{"FCB_ALL",#N/A,FALSE,"FCB";"GREY_ALL",#N/A,FALSE,"GREY"}</definedName>
    <definedName name="asdf" localSheetId="1" hidden="1">{"FCB_ALL",#N/A,FALSE,"FCB";"GREY_ALL",#N/A,FALSE,"GREY"}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2" hidden="1">{"FCB_ALL",#N/A,FALSE,"FCB"}</definedName>
    <definedName name="asdfe" localSheetId="1" hidden="1">{"FCB_ALL",#N/A,FALSE,"FCB"}</definedName>
    <definedName name="asdfe" localSheetId="0" hidden="1">{"FCB_ALL",#N/A,FALSE,"FCB"}</definedName>
    <definedName name="asdfe" hidden="1">{"FCB_ALL",#N/A,FALSE,"FCB"}</definedName>
    <definedName name="asdfn" localSheetId="2" hidden="1">{"FCB_ALL",#N/A,FALSE,"FCB";"GREY_ALL",#N/A,FALSE,"GREY"}</definedName>
    <definedName name="asdfn" localSheetId="1" hidden="1">{"FCB_ALL",#N/A,FALSE,"FCB";"GREY_ALL",#N/A,FALSE,"GREY"}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2" hidden="1">{"FCB_ALL",#N/A,FALSE,"FCB"}</definedName>
    <definedName name="asdgaew" localSheetId="1" hidden="1">{"FCB_ALL",#N/A,FALSE,"FCB"}</definedName>
    <definedName name="asdgaew" localSheetId="0" hidden="1">{"FCB_ALL",#N/A,FALSE,"FCB"}</definedName>
    <definedName name="asdgaew" hidden="1">{"FCB_ALL",#N/A,FALSE,"FCB"}</definedName>
    <definedName name="asdr5" localSheetId="2" hidden="1">{"FCB_ALL",#N/A,FALSE,"FCB";"GREY_ALL",#N/A,FALSE,"GREY"}</definedName>
    <definedName name="asdr5" localSheetId="1" hidden="1">{"FCB_ALL",#N/A,FALSE,"FCB";"GREY_ALL",#N/A,FALSE,"GREY"}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2" hidden="1">{"FCB_ALL",#N/A,FALSE,"FCB"}</definedName>
    <definedName name="asfd" localSheetId="1" hidden="1">{"FCB_ALL",#N/A,FALSE,"FCB"}</definedName>
    <definedName name="asfd" localSheetId="0" hidden="1">{"FCB_ALL",#N/A,FALSE,"FCB"}</definedName>
    <definedName name="asfd" hidden="1">{"FCB_ALL",#N/A,FALSE,"FCB"}</definedName>
    <definedName name="Assore" localSheetId="2" hidden="1">{#N/A,#N/A,TRUE,"Cover sheet";#N/A,#N/A,TRUE,"DCF analysis";#N/A,#N/A,TRUE,"WACC calculation"}</definedName>
    <definedName name="Assore" localSheetId="1" hidden="1">{#N/A,#N/A,TRUE,"Cover sheet";#N/A,#N/A,TRUE,"DCF analysis";#N/A,#N/A,TRUE,"WACC calculation"}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2" hidden="1">{"FCB_ALL",#N/A,FALSE,"FCB"}</definedName>
    <definedName name="ASSS" localSheetId="1" hidden="1">{"FCB_ALL",#N/A,FALSE,"FCB"}</definedName>
    <definedName name="ASSS" localSheetId="0" hidden="1">{"FCB_ALL",#N/A,FALSE,"FCB"}</definedName>
    <definedName name="ASSS" hidden="1">{"FCB_ALL",#N/A,FALSE,"FCB"}</definedName>
    <definedName name="assssss" localSheetId="2" hidden="1">{"FCB_ALL",#N/A,FALSE,"FCB"}</definedName>
    <definedName name="assssss" localSheetId="1" hidden="1">{"FCB_ALL",#N/A,FALSE,"FCB"}</definedName>
    <definedName name="assssss" localSheetId="0" hidden="1">{"FCB_ALL",#N/A,FALSE,"FCB"}</definedName>
    <definedName name="assssss" hidden="1">{"FCB_ALL",#N/A,FALSE,"FCB"}</definedName>
    <definedName name="_xlnm.Auto_Open" localSheetId="0">#REF!</definedName>
    <definedName name="_xlnm.Auto_Open">#REF!</definedName>
    <definedName name="awe" localSheetId="2" hidden="1">{"FCB_ALL",#N/A,FALSE,"FCB"}</definedName>
    <definedName name="awe" localSheetId="1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2" hidden="1">{"FCB_ALL",#N/A,FALSE,"FCB";"GREY_ALL",#N/A,FALSE,"GREY"}</definedName>
    <definedName name="awea" localSheetId="1" hidden="1">{"FCB_ALL",#N/A,FALSE,"FCB";"GREY_ALL",#N/A,FALSE,"GREY"}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1_hct" localSheetId="0">[20]Control!#REF!</definedName>
    <definedName name="b1_hct">[20]Control!#REF!</definedName>
    <definedName name="b1_time" localSheetId="0">[20]Control!#REF!</definedName>
    <definedName name="b1_time">[20]Control!#REF!</definedName>
    <definedName name="b1_type" localSheetId="0">[20]Control!#REF!</definedName>
    <definedName name="b1_type">[20]Control!#REF!</definedName>
    <definedName name="b2_hct" localSheetId="0">[20]Control!#REF!</definedName>
    <definedName name="b2_hct">[20]Control!#REF!</definedName>
    <definedName name="b2_time" localSheetId="0">[20]Control!#REF!</definedName>
    <definedName name="b2_time">[20]Control!#REF!</definedName>
    <definedName name="b2_type" localSheetId="0">[20]Control!#REF!</definedName>
    <definedName name="b2_type">[20]Control!#REF!</definedName>
    <definedName name="b3_hct" localSheetId="0">[20]Control!#REF!</definedName>
    <definedName name="b3_hct">[20]Control!#REF!</definedName>
    <definedName name="b3_time" localSheetId="0">[20]Control!#REF!</definedName>
    <definedName name="b3_time">[20]Control!#REF!</definedName>
    <definedName name="b3_type" localSheetId="0">[20]Control!#REF!</definedName>
    <definedName name="b3_type">[20]Control!#REF!</definedName>
    <definedName name="b4_hct" localSheetId="0">[20]Control!#REF!</definedName>
    <definedName name="b4_hct">[20]Control!#REF!</definedName>
    <definedName name="b4_time" localSheetId="0">[20]Control!#REF!</definedName>
    <definedName name="b4_time">[20]Control!#REF!</definedName>
    <definedName name="b4_type" localSheetId="0">[20]Control!#REF!</definedName>
    <definedName name="b4_type">[20]Control!#REF!</definedName>
    <definedName name="b5_hct" localSheetId="0">[20]Control!#REF!</definedName>
    <definedName name="b5_hct">[20]Control!#REF!</definedName>
    <definedName name="b5_time" localSheetId="0">[20]Control!#REF!</definedName>
    <definedName name="b5_time">[20]Control!#REF!</definedName>
    <definedName name="b5_type" localSheetId="0">[20]Control!#REF!</definedName>
    <definedName name="b5_type">[20]Control!#REF!</definedName>
    <definedName name="b6_hct" localSheetId="0">[20]Control!#REF!</definedName>
    <definedName name="b6_hct">[20]Control!#REF!</definedName>
    <definedName name="b6_time" localSheetId="0">[20]Control!#REF!</definedName>
    <definedName name="b6_time">[20]Control!#REF!</definedName>
    <definedName name="b6_type" localSheetId="0">[20]Control!#REF!</definedName>
    <definedName name="b6_type">[20]Control!#REF!</definedName>
    <definedName name="ba" localSheetId="2" hidden="1">{"FCB_ALL",#N/A,FALSE,"FCB";"GREY_ALL",#N/A,FALSE,"GREY"}</definedName>
    <definedName name="ba" localSheetId="1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ank" localSheetId="0">'[21]Jul 96 Worksheet'!#REF!</definedName>
    <definedName name="bank">'[21]Jul 96 Worksheet'!#REF!</definedName>
    <definedName name="BCDKTQD15MS" localSheetId="0">#REF!</definedName>
    <definedName name="BCDKTQD15MS">#REF!</definedName>
    <definedName name="BCDKTTT23MS">'[22]Bang can doi ke toan (TT-23)'!$C$10:$C$181</definedName>
    <definedName name="BG_Del" hidden="1">15</definedName>
    <definedName name="BG_Ins" hidden="1">4</definedName>
    <definedName name="BG_Mod" hidden="1">6</definedName>
    <definedName name="bla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2" hidden="1">#REF!</definedName>
    <definedName name="BLPH1" localSheetId="1" hidden="1">#REF!</definedName>
    <definedName name="BLPH1" localSheetId="0" hidden="1">#REF!</definedName>
    <definedName name="BLPH1" hidden="1">#REF!</definedName>
    <definedName name="BLPH10" localSheetId="2" hidden="1">#REF!</definedName>
    <definedName name="BLPH10" localSheetId="1" hidden="1">#REF!</definedName>
    <definedName name="BLPH10" localSheetId="0" hidden="1">#REF!</definedName>
    <definedName name="BLPH10" hidden="1">#REF!</definedName>
    <definedName name="BLPH100" localSheetId="2" hidden="1">#REF!</definedName>
    <definedName name="BLPH100" localSheetId="1" hidden="1">#REF!</definedName>
    <definedName name="BLPH100" localSheetId="0" hidden="1">#REF!</definedName>
    <definedName name="BLPH100" hidden="1">#REF!</definedName>
    <definedName name="BLPH101" localSheetId="2" hidden="1">#REF!</definedName>
    <definedName name="BLPH101" localSheetId="1" hidden="1">#REF!</definedName>
    <definedName name="BLPH101" localSheetId="0" hidden="1">#REF!</definedName>
    <definedName name="BLPH101" hidden="1">#REF!</definedName>
    <definedName name="BLPH102" localSheetId="2" hidden="1">#REF!</definedName>
    <definedName name="BLPH102" localSheetId="1" hidden="1">#REF!</definedName>
    <definedName name="BLPH102" localSheetId="0" hidden="1">#REF!</definedName>
    <definedName name="BLPH102" hidden="1">#REF!</definedName>
    <definedName name="BLPH103" localSheetId="2" hidden="1">#REF!</definedName>
    <definedName name="BLPH103" localSheetId="1" hidden="1">#REF!</definedName>
    <definedName name="BLPH103" localSheetId="0" hidden="1">#REF!</definedName>
    <definedName name="BLPH103" hidden="1">#REF!</definedName>
    <definedName name="BLPH104" localSheetId="2" hidden="1">#REF!</definedName>
    <definedName name="BLPH104" localSheetId="1" hidden="1">#REF!</definedName>
    <definedName name="BLPH104" localSheetId="0" hidden="1">#REF!</definedName>
    <definedName name="BLPH104" hidden="1">#REF!</definedName>
    <definedName name="BLPH105" localSheetId="2" hidden="1">#REF!</definedName>
    <definedName name="BLPH105" localSheetId="1" hidden="1">#REF!</definedName>
    <definedName name="BLPH105" localSheetId="0" hidden="1">#REF!</definedName>
    <definedName name="BLPH105" hidden="1">#REF!</definedName>
    <definedName name="BLPH106" localSheetId="2" hidden="1">#REF!</definedName>
    <definedName name="BLPH106" localSheetId="1" hidden="1">#REF!</definedName>
    <definedName name="BLPH106" localSheetId="0" hidden="1">#REF!</definedName>
    <definedName name="BLPH106" hidden="1">#REF!</definedName>
    <definedName name="BLPH107" localSheetId="2" hidden="1">#REF!</definedName>
    <definedName name="BLPH107" localSheetId="1" hidden="1">#REF!</definedName>
    <definedName name="BLPH107" localSheetId="0" hidden="1">#REF!</definedName>
    <definedName name="BLPH107" hidden="1">#REF!</definedName>
    <definedName name="BLPH108" localSheetId="2" hidden="1">#REF!</definedName>
    <definedName name="BLPH108" localSheetId="1" hidden="1">#REF!</definedName>
    <definedName name="BLPH108" localSheetId="0" hidden="1">#REF!</definedName>
    <definedName name="BLPH108" hidden="1">#REF!</definedName>
    <definedName name="BLPH109" localSheetId="2" hidden="1">#REF!</definedName>
    <definedName name="BLPH109" localSheetId="1" hidden="1">#REF!</definedName>
    <definedName name="BLPH109" localSheetId="0" hidden="1">#REF!</definedName>
    <definedName name="BLPH109" hidden="1">#REF!</definedName>
    <definedName name="BLPH11" localSheetId="2" hidden="1">#REF!</definedName>
    <definedName name="BLPH11" localSheetId="1" hidden="1">#REF!</definedName>
    <definedName name="BLPH11" localSheetId="0" hidden="1">#REF!</definedName>
    <definedName name="BLPH11" hidden="1">#REF!</definedName>
    <definedName name="BLPH110" localSheetId="2" hidden="1">#REF!</definedName>
    <definedName name="BLPH110" localSheetId="1" hidden="1">#REF!</definedName>
    <definedName name="BLPH110" localSheetId="0" hidden="1">#REF!</definedName>
    <definedName name="BLPH110" hidden="1">#REF!</definedName>
    <definedName name="BLPH111" localSheetId="2" hidden="1">#REF!</definedName>
    <definedName name="BLPH111" localSheetId="1" hidden="1">#REF!</definedName>
    <definedName name="BLPH111" localSheetId="0" hidden="1">#REF!</definedName>
    <definedName name="BLPH111" hidden="1">#REF!</definedName>
    <definedName name="BLPH112" localSheetId="2" hidden="1">#REF!</definedName>
    <definedName name="BLPH112" localSheetId="1" hidden="1">#REF!</definedName>
    <definedName name="BLPH112" localSheetId="0" hidden="1">#REF!</definedName>
    <definedName name="BLPH112" hidden="1">#REF!</definedName>
    <definedName name="BLPH113" localSheetId="2" hidden="1">#REF!</definedName>
    <definedName name="BLPH113" localSheetId="1" hidden="1">#REF!</definedName>
    <definedName name="BLPH113" localSheetId="0" hidden="1">#REF!</definedName>
    <definedName name="BLPH113" hidden="1">#REF!</definedName>
    <definedName name="BLPH114" localSheetId="2" hidden="1">#REF!</definedName>
    <definedName name="BLPH114" localSheetId="1" hidden="1">#REF!</definedName>
    <definedName name="BLPH114" localSheetId="0" hidden="1">#REF!</definedName>
    <definedName name="BLPH114" hidden="1">#REF!</definedName>
    <definedName name="BLPH115" localSheetId="2" hidden="1">#REF!</definedName>
    <definedName name="BLPH115" localSheetId="1" hidden="1">#REF!</definedName>
    <definedName name="BLPH115" localSheetId="0" hidden="1">#REF!</definedName>
    <definedName name="BLPH115" hidden="1">#REF!</definedName>
    <definedName name="BLPH116" localSheetId="2" hidden="1">#REF!</definedName>
    <definedName name="BLPH116" localSheetId="1" hidden="1">#REF!</definedName>
    <definedName name="BLPH116" localSheetId="0" hidden="1">#REF!</definedName>
    <definedName name="BLPH116" hidden="1">#REF!</definedName>
    <definedName name="BLPH117" localSheetId="2" hidden="1">#REF!</definedName>
    <definedName name="BLPH117" localSheetId="1" hidden="1">#REF!</definedName>
    <definedName name="BLPH117" localSheetId="0" hidden="1">#REF!</definedName>
    <definedName name="BLPH117" hidden="1">#REF!</definedName>
    <definedName name="BLPH118" localSheetId="2" hidden="1">#REF!</definedName>
    <definedName name="BLPH118" localSheetId="1" hidden="1">#REF!</definedName>
    <definedName name="BLPH118" localSheetId="0" hidden="1">#REF!</definedName>
    <definedName name="BLPH118" hidden="1">#REF!</definedName>
    <definedName name="BLPH119" localSheetId="2" hidden="1">#REF!</definedName>
    <definedName name="BLPH119" localSheetId="1" hidden="1">#REF!</definedName>
    <definedName name="BLPH119" localSheetId="0" hidden="1">#REF!</definedName>
    <definedName name="BLPH119" hidden="1">#REF!</definedName>
    <definedName name="BLPH12" localSheetId="2" hidden="1">#REF!</definedName>
    <definedName name="BLPH12" localSheetId="1" hidden="1">#REF!</definedName>
    <definedName name="BLPH12" localSheetId="0" hidden="1">#REF!</definedName>
    <definedName name="BLPH12" hidden="1">#REF!</definedName>
    <definedName name="BLPH120" localSheetId="2" hidden="1">#REF!</definedName>
    <definedName name="BLPH120" localSheetId="1" hidden="1">#REF!</definedName>
    <definedName name="BLPH120" localSheetId="0" hidden="1">#REF!</definedName>
    <definedName name="BLPH120" hidden="1">#REF!</definedName>
    <definedName name="BLPH121" localSheetId="2" hidden="1">#REF!</definedName>
    <definedName name="BLPH121" localSheetId="1" hidden="1">#REF!</definedName>
    <definedName name="BLPH121" localSheetId="0" hidden="1">#REF!</definedName>
    <definedName name="BLPH121" hidden="1">#REF!</definedName>
    <definedName name="BLPH122" localSheetId="2" hidden="1">#REF!</definedName>
    <definedName name="BLPH122" localSheetId="1" hidden="1">#REF!</definedName>
    <definedName name="BLPH122" localSheetId="0" hidden="1">#REF!</definedName>
    <definedName name="BLPH122" hidden="1">#REF!</definedName>
    <definedName name="BLPH123" localSheetId="2" hidden="1">#REF!</definedName>
    <definedName name="BLPH123" localSheetId="1" hidden="1">#REF!</definedName>
    <definedName name="BLPH123" localSheetId="0" hidden="1">#REF!</definedName>
    <definedName name="BLPH123" hidden="1">#REF!</definedName>
    <definedName name="BLPH124" localSheetId="2" hidden="1">#REF!</definedName>
    <definedName name="BLPH124" localSheetId="1" hidden="1">#REF!</definedName>
    <definedName name="BLPH124" localSheetId="0" hidden="1">#REF!</definedName>
    <definedName name="BLPH124" hidden="1">#REF!</definedName>
    <definedName name="BLPH125" localSheetId="2" hidden="1">#REF!</definedName>
    <definedName name="BLPH125" localSheetId="1" hidden="1">#REF!</definedName>
    <definedName name="BLPH125" localSheetId="0" hidden="1">#REF!</definedName>
    <definedName name="BLPH125" hidden="1">#REF!</definedName>
    <definedName name="BLPH126" localSheetId="2" hidden="1">#REF!</definedName>
    <definedName name="BLPH126" localSheetId="1" hidden="1">#REF!</definedName>
    <definedName name="BLPH126" localSheetId="0" hidden="1">#REF!</definedName>
    <definedName name="BLPH126" hidden="1">#REF!</definedName>
    <definedName name="BLPH127" localSheetId="2" hidden="1">#REF!</definedName>
    <definedName name="BLPH127" localSheetId="1" hidden="1">#REF!</definedName>
    <definedName name="BLPH127" localSheetId="0" hidden="1">#REF!</definedName>
    <definedName name="BLPH127" hidden="1">#REF!</definedName>
    <definedName name="BLPH128" localSheetId="2" hidden="1">#REF!</definedName>
    <definedName name="BLPH128" localSheetId="1" hidden="1">#REF!</definedName>
    <definedName name="BLPH128" localSheetId="0" hidden="1">#REF!</definedName>
    <definedName name="BLPH128" hidden="1">#REF!</definedName>
    <definedName name="BLPH129" localSheetId="2" hidden="1">#REF!</definedName>
    <definedName name="BLPH129" localSheetId="1" hidden="1">#REF!</definedName>
    <definedName name="BLPH129" localSheetId="0" hidden="1">#REF!</definedName>
    <definedName name="BLPH129" hidden="1">#REF!</definedName>
    <definedName name="BLPH13" localSheetId="2" hidden="1">#REF!</definedName>
    <definedName name="BLPH13" localSheetId="1" hidden="1">#REF!</definedName>
    <definedName name="BLPH13" localSheetId="0" hidden="1">#REF!</definedName>
    <definedName name="BLPH13" hidden="1">#REF!</definedName>
    <definedName name="BLPH130" localSheetId="2" hidden="1">#REF!</definedName>
    <definedName name="BLPH130" localSheetId="1" hidden="1">#REF!</definedName>
    <definedName name="BLPH130" localSheetId="0" hidden="1">#REF!</definedName>
    <definedName name="BLPH130" hidden="1">#REF!</definedName>
    <definedName name="BLPH131" localSheetId="2" hidden="1">#REF!</definedName>
    <definedName name="BLPH131" localSheetId="1" hidden="1">#REF!</definedName>
    <definedName name="BLPH131" localSheetId="0" hidden="1">#REF!</definedName>
    <definedName name="BLPH131" hidden="1">#REF!</definedName>
    <definedName name="BLPH132" localSheetId="2" hidden="1">#REF!</definedName>
    <definedName name="BLPH132" localSheetId="1" hidden="1">#REF!</definedName>
    <definedName name="BLPH132" localSheetId="0" hidden="1">#REF!</definedName>
    <definedName name="BLPH132" hidden="1">#REF!</definedName>
    <definedName name="BLPH133" localSheetId="2" hidden="1">#REF!</definedName>
    <definedName name="BLPH133" localSheetId="1" hidden="1">#REF!</definedName>
    <definedName name="BLPH133" localSheetId="0" hidden="1">#REF!</definedName>
    <definedName name="BLPH133" hidden="1">#REF!</definedName>
    <definedName name="BLPH134" localSheetId="2" hidden="1">#REF!</definedName>
    <definedName name="BLPH134" localSheetId="1" hidden="1">#REF!</definedName>
    <definedName name="BLPH134" localSheetId="0" hidden="1">#REF!</definedName>
    <definedName name="BLPH134" hidden="1">#REF!</definedName>
    <definedName name="BLPH135" localSheetId="2" hidden="1">#REF!</definedName>
    <definedName name="BLPH135" localSheetId="1" hidden="1">#REF!</definedName>
    <definedName name="BLPH135" localSheetId="0" hidden="1">#REF!</definedName>
    <definedName name="BLPH135" hidden="1">#REF!</definedName>
    <definedName name="BLPH136" localSheetId="2" hidden="1">#REF!</definedName>
    <definedName name="BLPH136" localSheetId="1" hidden="1">#REF!</definedName>
    <definedName name="BLPH136" localSheetId="0" hidden="1">#REF!</definedName>
    <definedName name="BLPH136" hidden="1">#REF!</definedName>
    <definedName name="BLPH14" localSheetId="2" hidden="1">#REF!</definedName>
    <definedName name="BLPH14" localSheetId="1" hidden="1">#REF!</definedName>
    <definedName name="BLPH14" localSheetId="0" hidden="1">#REF!</definedName>
    <definedName name="BLPH14" hidden="1">#REF!</definedName>
    <definedName name="BLPH15" localSheetId="2" hidden="1">#REF!</definedName>
    <definedName name="BLPH15" localSheetId="1" hidden="1">#REF!</definedName>
    <definedName name="BLPH15" localSheetId="0" hidden="1">#REF!</definedName>
    <definedName name="BLPH15" hidden="1">#REF!</definedName>
    <definedName name="BLPH16" localSheetId="2" hidden="1">#REF!</definedName>
    <definedName name="BLPH16" localSheetId="1" hidden="1">#REF!</definedName>
    <definedName name="BLPH16" localSheetId="0" hidden="1">#REF!</definedName>
    <definedName name="BLPH16" hidden="1">#REF!</definedName>
    <definedName name="BLPH17" localSheetId="2" hidden="1">#REF!</definedName>
    <definedName name="BLPH17" localSheetId="1" hidden="1">#REF!</definedName>
    <definedName name="BLPH17" localSheetId="0" hidden="1">#REF!</definedName>
    <definedName name="BLPH17" hidden="1">#REF!</definedName>
    <definedName name="BLPH18" localSheetId="2" hidden="1">#REF!</definedName>
    <definedName name="BLPH18" localSheetId="1" hidden="1">#REF!</definedName>
    <definedName name="BLPH18" localSheetId="0" hidden="1">#REF!</definedName>
    <definedName name="BLPH18" hidden="1">#REF!</definedName>
    <definedName name="BLPH19" localSheetId="2" hidden="1">#REF!</definedName>
    <definedName name="BLPH19" localSheetId="1" hidden="1">#REF!</definedName>
    <definedName name="BLPH19" localSheetId="0" hidden="1">#REF!</definedName>
    <definedName name="BLPH19" hidden="1">#REF!</definedName>
    <definedName name="BLPH2" localSheetId="2" hidden="1">#REF!</definedName>
    <definedName name="BLPH2" localSheetId="1" hidden="1">#REF!</definedName>
    <definedName name="BLPH2" localSheetId="0" hidden="1">#REF!</definedName>
    <definedName name="BLPH2" hidden="1">#REF!</definedName>
    <definedName name="BLPH20" localSheetId="2" hidden="1">#REF!</definedName>
    <definedName name="BLPH20" localSheetId="1" hidden="1">#REF!</definedName>
    <definedName name="BLPH20" localSheetId="0" hidden="1">#REF!</definedName>
    <definedName name="BLPH20" hidden="1">#REF!</definedName>
    <definedName name="BLPH21" localSheetId="2" hidden="1">#REF!</definedName>
    <definedName name="BLPH21" localSheetId="1" hidden="1">#REF!</definedName>
    <definedName name="BLPH21" localSheetId="0" hidden="1">#REF!</definedName>
    <definedName name="BLPH21" hidden="1">#REF!</definedName>
    <definedName name="BLPH22" localSheetId="2" hidden="1">#REF!</definedName>
    <definedName name="BLPH22" localSheetId="1" hidden="1">#REF!</definedName>
    <definedName name="BLPH22" localSheetId="0" hidden="1">#REF!</definedName>
    <definedName name="BLPH22" hidden="1">#REF!</definedName>
    <definedName name="BLPH23" localSheetId="2" hidden="1">#REF!</definedName>
    <definedName name="BLPH23" localSheetId="1" hidden="1">#REF!</definedName>
    <definedName name="BLPH23" localSheetId="0" hidden="1">#REF!</definedName>
    <definedName name="BLPH23" hidden="1">#REF!</definedName>
    <definedName name="BLPH24" localSheetId="2" hidden="1">#REF!</definedName>
    <definedName name="BLPH24" localSheetId="1" hidden="1">#REF!</definedName>
    <definedName name="BLPH24" localSheetId="0" hidden="1">#REF!</definedName>
    <definedName name="BLPH24" hidden="1">#REF!</definedName>
    <definedName name="BLPH25" localSheetId="2" hidden="1">#REF!</definedName>
    <definedName name="BLPH25" localSheetId="1" hidden="1">#REF!</definedName>
    <definedName name="BLPH25" localSheetId="0" hidden="1">#REF!</definedName>
    <definedName name="BLPH25" hidden="1">#REF!</definedName>
    <definedName name="BLPH26" localSheetId="2" hidden="1">#REF!</definedName>
    <definedName name="BLPH26" localSheetId="1" hidden="1">#REF!</definedName>
    <definedName name="BLPH26" localSheetId="0" hidden="1">#REF!</definedName>
    <definedName name="BLPH26" hidden="1">#REF!</definedName>
    <definedName name="BLPH27" localSheetId="2" hidden="1">#REF!</definedName>
    <definedName name="BLPH27" localSheetId="1" hidden="1">#REF!</definedName>
    <definedName name="BLPH27" localSheetId="0" hidden="1">#REF!</definedName>
    <definedName name="BLPH27" hidden="1">#REF!</definedName>
    <definedName name="BLPH28" localSheetId="2" hidden="1">#REF!</definedName>
    <definedName name="BLPH28" localSheetId="1" hidden="1">#REF!</definedName>
    <definedName name="BLPH28" localSheetId="0" hidden="1">#REF!</definedName>
    <definedName name="BLPH28" hidden="1">#REF!</definedName>
    <definedName name="BLPH29" localSheetId="2" hidden="1">#REF!</definedName>
    <definedName name="BLPH29" localSheetId="1" hidden="1">#REF!</definedName>
    <definedName name="BLPH29" localSheetId="0" hidden="1">#REF!</definedName>
    <definedName name="BLPH29" hidden="1">#REF!</definedName>
    <definedName name="BLPH3" localSheetId="2" hidden="1">#REF!</definedName>
    <definedName name="BLPH3" localSheetId="1" hidden="1">#REF!</definedName>
    <definedName name="BLPH3" localSheetId="0" hidden="1">#REF!</definedName>
    <definedName name="BLPH3" hidden="1">#REF!</definedName>
    <definedName name="BLPH30" localSheetId="2" hidden="1">#REF!</definedName>
    <definedName name="BLPH30" localSheetId="1" hidden="1">#REF!</definedName>
    <definedName name="BLPH30" localSheetId="0" hidden="1">#REF!</definedName>
    <definedName name="BLPH30" hidden="1">#REF!</definedName>
    <definedName name="BLPH31" localSheetId="2" hidden="1">#REF!</definedName>
    <definedName name="BLPH31" localSheetId="1" hidden="1">#REF!</definedName>
    <definedName name="BLPH31" localSheetId="0" hidden="1">#REF!</definedName>
    <definedName name="BLPH31" hidden="1">#REF!</definedName>
    <definedName name="BLPH32" localSheetId="2" hidden="1">#REF!</definedName>
    <definedName name="BLPH32" localSheetId="1" hidden="1">#REF!</definedName>
    <definedName name="BLPH32" localSheetId="0" hidden="1">#REF!</definedName>
    <definedName name="BLPH32" hidden="1">#REF!</definedName>
    <definedName name="BLPH33" localSheetId="2" hidden="1">#REF!</definedName>
    <definedName name="BLPH33" localSheetId="1" hidden="1">#REF!</definedName>
    <definedName name="BLPH33" localSheetId="0" hidden="1">#REF!</definedName>
    <definedName name="BLPH33" hidden="1">#REF!</definedName>
    <definedName name="BLPH34" localSheetId="2" hidden="1">#REF!</definedName>
    <definedName name="BLPH34" localSheetId="1" hidden="1">#REF!</definedName>
    <definedName name="BLPH34" localSheetId="0" hidden="1">#REF!</definedName>
    <definedName name="BLPH34" hidden="1">#REF!</definedName>
    <definedName name="BLPH35" localSheetId="2" hidden="1">#REF!</definedName>
    <definedName name="BLPH35" localSheetId="1" hidden="1">#REF!</definedName>
    <definedName name="BLPH35" localSheetId="0" hidden="1">#REF!</definedName>
    <definedName name="BLPH35" hidden="1">#REF!</definedName>
    <definedName name="BLPH36" localSheetId="2" hidden="1">#REF!</definedName>
    <definedName name="BLPH36" localSheetId="1" hidden="1">#REF!</definedName>
    <definedName name="BLPH36" localSheetId="0" hidden="1">#REF!</definedName>
    <definedName name="BLPH36" hidden="1">#REF!</definedName>
    <definedName name="BLPH37" localSheetId="2" hidden="1">#REF!</definedName>
    <definedName name="BLPH37" localSheetId="1" hidden="1">#REF!</definedName>
    <definedName name="BLPH37" localSheetId="0" hidden="1">#REF!</definedName>
    <definedName name="BLPH37" hidden="1">#REF!</definedName>
    <definedName name="BLPH38" localSheetId="2" hidden="1">#REF!</definedName>
    <definedName name="BLPH38" localSheetId="1" hidden="1">#REF!</definedName>
    <definedName name="BLPH38" localSheetId="0" hidden="1">#REF!</definedName>
    <definedName name="BLPH38" hidden="1">#REF!</definedName>
    <definedName name="BLPH39" localSheetId="2" hidden="1">#REF!</definedName>
    <definedName name="BLPH39" localSheetId="1" hidden="1">#REF!</definedName>
    <definedName name="BLPH39" localSheetId="0" hidden="1">#REF!</definedName>
    <definedName name="BLPH39" hidden="1">#REF!</definedName>
    <definedName name="BLPH4" localSheetId="2" hidden="1">#REF!</definedName>
    <definedName name="BLPH4" localSheetId="1" hidden="1">#REF!</definedName>
    <definedName name="BLPH4" localSheetId="0" hidden="1">#REF!</definedName>
    <definedName name="BLPH4" hidden="1">#REF!</definedName>
    <definedName name="BLPH40" localSheetId="2" hidden="1">#REF!</definedName>
    <definedName name="BLPH40" localSheetId="1" hidden="1">#REF!</definedName>
    <definedName name="BLPH40" localSheetId="0" hidden="1">#REF!</definedName>
    <definedName name="BLPH40" hidden="1">#REF!</definedName>
    <definedName name="BLPH41" localSheetId="2" hidden="1">#REF!</definedName>
    <definedName name="BLPH41" localSheetId="1" hidden="1">#REF!</definedName>
    <definedName name="BLPH41" localSheetId="0" hidden="1">#REF!</definedName>
    <definedName name="BLPH41" hidden="1">#REF!</definedName>
    <definedName name="BLPH42" localSheetId="2" hidden="1">#REF!</definedName>
    <definedName name="BLPH42" localSheetId="1" hidden="1">#REF!</definedName>
    <definedName name="BLPH42" localSheetId="0" hidden="1">#REF!</definedName>
    <definedName name="BLPH42" hidden="1">#REF!</definedName>
    <definedName name="BLPH43" localSheetId="2" hidden="1">#REF!</definedName>
    <definedName name="BLPH43" localSheetId="1" hidden="1">#REF!</definedName>
    <definedName name="BLPH43" localSheetId="0" hidden="1">#REF!</definedName>
    <definedName name="BLPH43" hidden="1">#REF!</definedName>
    <definedName name="BLPH44" localSheetId="2" hidden="1">#REF!</definedName>
    <definedName name="BLPH44" localSheetId="1" hidden="1">#REF!</definedName>
    <definedName name="BLPH44" localSheetId="0" hidden="1">#REF!</definedName>
    <definedName name="BLPH44" hidden="1">#REF!</definedName>
    <definedName name="BLPH45" localSheetId="2" hidden="1">#REF!</definedName>
    <definedName name="BLPH45" localSheetId="1" hidden="1">#REF!</definedName>
    <definedName name="BLPH45" localSheetId="0" hidden="1">#REF!</definedName>
    <definedName name="BLPH45" hidden="1">#REF!</definedName>
    <definedName name="BLPH46" localSheetId="2" hidden="1">#REF!</definedName>
    <definedName name="BLPH46" localSheetId="1" hidden="1">#REF!</definedName>
    <definedName name="BLPH46" localSheetId="0" hidden="1">#REF!</definedName>
    <definedName name="BLPH46" hidden="1">#REF!</definedName>
    <definedName name="BLPH47" localSheetId="2" hidden="1">#REF!</definedName>
    <definedName name="BLPH47" localSheetId="1" hidden="1">#REF!</definedName>
    <definedName name="BLPH47" localSheetId="0" hidden="1">#REF!</definedName>
    <definedName name="BLPH47" hidden="1">#REF!</definedName>
    <definedName name="BLPH48" localSheetId="2" hidden="1">#REF!</definedName>
    <definedName name="BLPH48" localSheetId="1" hidden="1">#REF!</definedName>
    <definedName name="BLPH48" localSheetId="0" hidden="1">#REF!</definedName>
    <definedName name="BLPH48" hidden="1">#REF!</definedName>
    <definedName name="BLPH49" localSheetId="2" hidden="1">#REF!</definedName>
    <definedName name="BLPH49" localSheetId="1" hidden="1">#REF!</definedName>
    <definedName name="BLPH49" localSheetId="0" hidden="1">#REF!</definedName>
    <definedName name="BLPH49" hidden="1">#REF!</definedName>
    <definedName name="BLPH5" localSheetId="2" hidden="1">#REF!</definedName>
    <definedName name="BLPH5" localSheetId="1" hidden="1">#REF!</definedName>
    <definedName name="BLPH5" localSheetId="0" hidden="1">#REF!</definedName>
    <definedName name="BLPH5" hidden="1">#REF!</definedName>
    <definedName name="BLPH50" localSheetId="2" hidden="1">#REF!</definedName>
    <definedName name="BLPH50" localSheetId="1" hidden="1">#REF!</definedName>
    <definedName name="BLPH50" localSheetId="0" hidden="1">#REF!</definedName>
    <definedName name="BLPH50" hidden="1">#REF!</definedName>
    <definedName name="BLPH51" localSheetId="2" hidden="1">#REF!</definedName>
    <definedName name="BLPH51" localSheetId="1" hidden="1">#REF!</definedName>
    <definedName name="BLPH51" localSheetId="0" hidden="1">#REF!</definedName>
    <definedName name="BLPH51" hidden="1">#REF!</definedName>
    <definedName name="BLPH52" localSheetId="2" hidden="1">#REF!</definedName>
    <definedName name="BLPH52" localSheetId="1" hidden="1">#REF!</definedName>
    <definedName name="BLPH52" localSheetId="0" hidden="1">#REF!</definedName>
    <definedName name="BLPH52" hidden="1">#REF!</definedName>
    <definedName name="BLPH53" localSheetId="2" hidden="1">#REF!</definedName>
    <definedName name="BLPH53" localSheetId="1" hidden="1">#REF!</definedName>
    <definedName name="BLPH53" localSheetId="0" hidden="1">#REF!</definedName>
    <definedName name="BLPH53" hidden="1">#REF!</definedName>
    <definedName name="BLPH54" localSheetId="2" hidden="1">#REF!</definedName>
    <definedName name="BLPH54" localSheetId="1" hidden="1">#REF!</definedName>
    <definedName name="BLPH54" localSheetId="0" hidden="1">#REF!</definedName>
    <definedName name="BLPH54" hidden="1">#REF!</definedName>
    <definedName name="BLPH55" localSheetId="2" hidden="1">#REF!</definedName>
    <definedName name="BLPH55" localSheetId="1" hidden="1">#REF!</definedName>
    <definedName name="BLPH55" localSheetId="0" hidden="1">#REF!</definedName>
    <definedName name="BLPH55" hidden="1">#REF!</definedName>
    <definedName name="BLPH56" localSheetId="2" hidden="1">#REF!</definedName>
    <definedName name="BLPH56" localSheetId="1" hidden="1">#REF!</definedName>
    <definedName name="BLPH56" localSheetId="0" hidden="1">#REF!</definedName>
    <definedName name="BLPH56" hidden="1">#REF!</definedName>
    <definedName name="BLPH57" localSheetId="2" hidden="1">#REF!</definedName>
    <definedName name="BLPH57" localSheetId="1" hidden="1">#REF!</definedName>
    <definedName name="BLPH57" localSheetId="0" hidden="1">#REF!</definedName>
    <definedName name="BLPH57" hidden="1">#REF!</definedName>
    <definedName name="BLPH58" localSheetId="2" hidden="1">#REF!</definedName>
    <definedName name="BLPH58" localSheetId="1" hidden="1">#REF!</definedName>
    <definedName name="BLPH58" localSheetId="0" hidden="1">#REF!</definedName>
    <definedName name="BLPH58" hidden="1">#REF!</definedName>
    <definedName name="BLPH59" localSheetId="2" hidden="1">#REF!</definedName>
    <definedName name="BLPH59" localSheetId="1" hidden="1">#REF!</definedName>
    <definedName name="BLPH59" localSheetId="0" hidden="1">#REF!</definedName>
    <definedName name="BLPH59" hidden="1">#REF!</definedName>
    <definedName name="BLPH6" localSheetId="2" hidden="1">#REF!</definedName>
    <definedName name="BLPH6" localSheetId="1" hidden="1">#REF!</definedName>
    <definedName name="BLPH6" localSheetId="0" hidden="1">#REF!</definedName>
    <definedName name="BLPH6" hidden="1">#REF!</definedName>
    <definedName name="BLPH60" localSheetId="2" hidden="1">#REF!</definedName>
    <definedName name="BLPH60" localSheetId="1" hidden="1">#REF!</definedName>
    <definedName name="BLPH60" localSheetId="0" hidden="1">#REF!</definedName>
    <definedName name="BLPH60" hidden="1">#REF!</definedName>
    <definedName name="BLPH61" localSheetId="2" hidden="1">#REF!</definedName>
    <definedName name="BLPH61" localSheetId="1" hidden="1">#REF!</definedName>
    <definedName name="BLPH61" localSheetId="0" hidden="1">#REF!</definedName>
    <definedName name="BLPH61" hidden="1">#REF!</definedName>
    <definedName name="BLPH62" localSheetId="2" hidden="1">#REF!</definedName>
    <definedName name="BLPH62" localSheetId="1" hidden="1">#REF!</definedName>
    <definedName name="BLPH62" localSheetId="0" hidden="1">#REF!</definedName>
    <definedName name="BLPH62" hidden="1">#REF!</definedName>
    <definedName name="BLPH63" localSheetId="2" hidden="1">#REF!</definedName>
    <definedName name="BLPH63" localSheetId="1" hidden="1">#REF!</definedName>
    <definedName name="BLPH63" localSheetId="0" hidden="1">#REF!</definedName>
    <definedName name="BLPH63" hidden="1">#REF!</definedName>
    <definedName name="BLPH64" localSheetId="2" hidden="1">#REF!</definedName>
    <definedName name="BLPH64" localSheetId="1" hidden="1">#REF!</definedName>
    <definedName name="BLPH64" localSheetId="0" hidden="1">#REF!</definedName>
    <definedName name="BLPH64" hidden="1">#REF!</definedName>
    <definedName name="BLPH65" localSheetId="2" hidden="1">#REF!</definedName>
    <definedName name="BLPH65" localSheetId="1" hidden="1">#REF!</definedName>
    <definedName name="BLPH65" localSheetId="0" hidden="1">#REF!</definedName>
    <definedName name="BLPH65" hidden="1">#REF!</definedName>
    <definedName name="BLPH66" localSheetId="2" hidden="1">#REF!</definedName>
    <definedName name="BLPH66" localSheetId="1" hidden="1">#REF!</definedName>
    <definedName name="BLPH66" localSheetId="0" hidden="1">#REF!</definedName>
    <definedName name="BLPH66" hidden="1">#REF!</definedName>
    <definedName name="BLPH67" localSheetId="2" hidden="1">#REF!</definedName>
    <definedName name="BLPH67" localSheetId="1" hidden="1">#REF!</definedName>
    <definedName name="BLPH67" localSheetId="0" hidden="1">#REF!</definedName>
    <definedName name="BLPH67" hidden="1">#REF!</definedName>
    <definedName name="BLPH68" localSheetId="2" hidden="1">#REF!</definedName>
    <definedName name="BLPH68" localSheetId="1" hidden="1">#REF!</definedName>
    <definedName name="BLPH68" localSheetId="0" hidden="1">#REF!</definedName>
    <definedName name="BLPH68" hidden="1">#REF!</definedName>
    <definedName name="BLPH69" localSheetId="2" hidden="1">#REF!</definedName>
    <definedName name="BLPH69" localSheetId="1" hidden="1">#REF!</definedName>
    <definedName name="BLPH69" localSheetId="0" hidden="1">#REF!</definedName>
    <definedName name="BLPH69" hidden="1">#REF!</definedName>
    <definedName name="BLPH7" localSheetId="2" hidden="1">#REF!</definedName>
    <definedName name="BLPH7" localSheetId="1" hidden="1">#REF!</definedName>
    <definedName name="BLPH7" localSheetId="0" hidden="1">#REF!</definedName>
    <definedName name="BLPH7" hidden="1">#REF!</definedName>
    <definedName name="BLPH70" localSheetId="2" hidden="1">#REF!</definedName>
    <definedName name="BLPH70" localSheetId="1" hidden="1">#REF!</definedName>
    <definedName name="BLPH70" localSheetId="0" hidden="1">#REF!</definedName>
    <definedName name="BLPH70" hidden="1">#REF!</definedName>
    <definedName name="BLPH71" localSheetId="2" hidden="1">#REF!</definedName>
    <definedName name="BLPH71" localSheetId="1" hidden="1">#REF!</definedName>
    <definedName name="BLPH71" localSheetId="0" hidden="1">#REF!</definedName>
    <definedName name="BLPH71" hidden="1">#REF!</definedName>
    <definedName name="BLPH72" localSheetId="2" hidden="1">#REF!</definedName>
    <definedName name="BLPH72" localSheetId="1" hidden="1">#REF!</definedName>
    <definedName name="BLPH72" localSheetId="0" hidden="1">#REF!</definedName>
    <definedName name="BLPH72" hidden="1">#REF!</definedName>
    <definedName name="BLPH73" localSheetId="2" hidden="1">#REF!</definedName>
    <definedName name="BLPH73" localSheetId="1" hidden="1">#REF!</definedName>
    <definedName name="BLPH73" localSheetId="0" hidden="1">#REF!</definedName>
    <definedName name="BLPH73" hidden="1">#REF!</definedName>
    <definedName name="BLPH74" localSheetId="2" hidden="1">#REF!</definedName>
    <definedName name="BLPH74" localSheetId="1" hidden="1">#REF!</definedName>
    <definedName name="BLPH74" localSheetId="0" hidden="1">#REF!</definedName>
    <definedName name="BLPH74" hidden="1">#REF!</definedName>
    <definedName name="BLPH75" localSheetId="2" hidden="1">#REF!</definedName>
    <definedName name="BLPH75" localSheetId="1" hidden="1">#REF!</definedName>
    <definedName name="BLPH75" localSheetId="0" hidden="1">#REF!</definedName>
    <definedName name="BLPH75" hidden="1">#REF!</definedName>
    <definedName name="BLPH76" localSheetId="2" hidden="1">#REF!</definedName>
    <definedName name="BLPH76" localSheetId="1" hidden="1">#REF!</definedName>
    <definedName name="BLPH76" localSheetId="0" hidden="1">#REF!</definedName>
    <definedName name="BLPH76" hidden="1">#REF!</definedName>
    <definedName name="BLPH77" localSheetId="2" hidden="1">#REF!</definedName>
    <definedName name="BLPH77" localSheetId="1" hidden="1">#REF!</definedName>
    <definedName name="BLPH77" localSheetId="0" hidden="1">#REF!</definedName>
    <definedName name="BLPH77" hidden="1">#REF!</definedName>
    <definedName name="BLPH78" localSheetId="2" hidden="1">#REF!</definedName>
    <definedName name="BLPH78" localSheetId="1" hidden="1">#REF!</definedName>
    <definedName name="BLPH78" localSheetId="0" hidden="1">#REF!</definedName>
    <definedName name="BLPH78" hidden="1">#REF!</definedName>
    <definedName name="BLPH79" localSheetId="2" hidden="1">#REF!</definedName>
    <definedName name="BLPH79" localSheetId="1" hidden="1">#REF!</definedName>
    <definedName name="BLPH79" localSheetId="0" hidden="1">#REF!</definedName>
    <definedName name="BLPH79" hidden="1">#REF!</definedName>
    <definedName name="BLPH8" localSheetId="2" hidden="1">#REF!</definedName>
    <definedName name="BLPH8" localSheetId="1" hidden="1">#REF!</definedName>
    <definedName name="BLPH8" localSheetId="0" hidden="1">#REF!</definedName>
    <definedName name="BLPH8" hidden="1">#REF!</definedName>
    <definedName name="BLPH80" localSheetId="2" hidden="1">#REF!</definedName>
    <definedName name="BLPH80" localSheetId="1" hidden="1">#REF!</definedName>
    <definedName name="BLPH80" localSheetId="0" hidden="1">#REF!</definedName>
    <definedName name="BLPH80" hidden="1">#REF!</definedName>
    <definedName name="BLPH81" localSheetId="2" hidden="1">#REF!</definedName>
    <definedName name="BLPH81" localSheetId="1" hidden="1">#REF!</definedName>
    <definedName name="BLPH81" localSheetId="0" hidden="1">#REF!</definedName>
    <definedName name="BLPH81" hidden="1">#REF!</definedName>
    <definedName name="BLPH82" localSheetId="2" hidden="1">#REF!</definedName>
    <definedName name="BLPH82" localSheetId="1" hidden="1">#REF!</definedName>
    <definedName name="BLPH82" localSheetId="0" hidden="1">#REF!</definedName>
    <definedName name="BLPH82" hidden="1">#REF!</definedName>
    <definedName name="BLPH83" localSheetId="2" hidden="1">#REF!</definedName>
    <definedName name="BLPH83" localSheetId="1" hidden="1">#REF!</definedName>
    <definedName name="BLPH83" localSheetId="0" hidden="1">#REF!</definedName>
    <definedName name="BLPH83" hidden="1">#REF!</definedName>
    <definedName name="BLPH84" localSheetId="2" hidden="1">#REF!</definedName>
    <definedName name="BLPH84" localSheetId="1" hidden="1">#REF!</definedName>
    <definedName name="BLPH84" localSheetId="0" hidden="1">#REF!</definedName>
    <definedName name="BLPH84" hidden="1">#REF!</definedName>
    <definedName name="BLPH85" localSheetId="2" hidden="1">#REF!</definedName>
    <definedName name="BLPH85" localSheetId="1" hidden="1">#REF!</definedName>
    <definedName name="BLPH85" localSheetId="0" hidden="1">#REF!</definedName>
    <definedName name="BLPH85" hidden="1">#REF!</definedName>
    <definedName name="BLPH86" localSheetId="2" hidden="1">#REF!</definedName>
    <definedName name="BLPH86" localSheetId="1" hidden="1">#REF!</definedName>
    <definedName name="BLPH86" localSheetId="0" hidden="1">#REF!</definedName>
    <definedName name="BLPH86" hidden="1">#REF!</definedName>
    <definedName name="BLPH87" localSheetId="2" hidden="1">#REF!</definedName>
    <definedName name="BLPH87" localSheetId="1" hidden="1">#REF!</definedName>
    <definedName name="BLPH87" localSheetId="0" hidden="1">#REF!</definedName>
    <definedName name="BLPH87" hidden="1">#REF!</definedName>
    <definedName name="BLPH88" localSheetId="2" hidden="1">#REF!</definedName>
    <definedName name="BLPH88" localSheetId="1" hidden="1">#REF!</definedName>
    <definedName name="BLPH88" localSheetId="0" hidden="1">#REF!</definedName>
    <definedName name="BLPH88" hidden="1">#REF!</definedName>
    <definedName name="BLPH89" localSheetId="2" hidden="1">#REF!</definedName>
    <definedName name="BLPH89" localSheetId="1" hidden="1">#REF!</definedName>
    <definedName name="BLPH89" localSheetId="0" hidden="1">#REF!</definedName>
    <definedName name="BLPH89" hidden="1">#REF!</definedName>
    <definedName name="BLPH9" localSheetId="2" hidden="1">#REF!</definedName>
    <definedName name="BLPH9" localSheetId="1" hidden="1">#REF!</definedName>
    <definedName name="BLPH9" localSheetId="0" hidden="1">#REF!</definedName>
    <definedName name="BLPH9" hidden="1">#REF!</definedName>
    <definedName name="BLPH90" localSheetId="2" hidden="1">#REF!</definedName>
    <definedName name="BLPH90" localSheetId="1" hidden="1">#REF!</definedName>
    <definedName name="BLPH90" localSheetId="0" hidden="1">#REF!</definedName>
    <definedName name="BLPH90" hidden="1">#REF!</definedName>
    <definedName name="BLPH91" localSheetId="2" hidden="1">#REF!</definedName>
    <definedName name="BLPH91" localSheetId="1" hidden="1">#REF!</definedName>
    <definedName name="BLPH91" localSheetId="0" hidden="1">#REF!</definedName>
    <definedName name="BLPH91" hidden="1">#REF!</definedName>
    <definedName name="BLPH92" localSheetId="2" hidden="1">#REF!</definedName>
    <definedName name="BLPH92" localSheetId="1" hidden="1">#REF!</definedName>
    <definedName name="BLPH92" localSheetId="0" hidden="1">#REF!</definedName>
    <definedName name="BLPH92" hidden="1">#REF!</definedName>
    <definedName name="BLPH93" localSheetId="2" hidden="1">#REF!</definedName>
    <definedName name="BLPH93" localSheetId="1" hidden="1">#REF!</definedName>
    <definedName name="BLPH93" localSheetId="0" hidden="1">#REF!</definedName>
    <definedName name="BLPH93" hidden="1">#REF!</definedName>
    <definedName name="BLPH94" localSheetId="2" hidden="1">#REF!</definedName>
    <definedName name="BLPH94" localSheetId="1" hidden="1">#REF!</definedName>
    <definedName name="BLPH94" localSheetId="0" hidden="1">#REF!</definedName>
    <definedName name="BLPH94" hidden="1">#REF!</definedName>
    <definedName name="BLPH95" localSheetId="2" hidden="1">#REF!</definedName>
    <definedName name="BLPH95" localSheetId="1" hidden="1">#REF!</definedName>
    <definedName name="BLPH95" localSheetId="0" hidden="1">#REF!</definedName>
    <definedName name="BLPH95" hidden="1">#REF!</definedName>
    <definedName name="BLPH96" localSheetId="2" hidden="1">#REF!</definedName>
    <definedName name="BLPH96" localSheetId="1" hidden="1">#REF!</definedName>
    <definedName name="BLPH96" localSheetId="0" hidden="1">#REF!</definedName>
    <definedName name="BLPH96" hidden="1">#REF!</definedName>
    <definedName name="BLPH97" localSheetId="2" hidden="1">#REF!</definedName>
    <definedName name="BLPH97" localSheetId="1" hidden="1">#REF!</definedName>
    <definedName name="BLPH97" localSheetId="0" hidden="1">#REF!</definedName>
    <definedName name="BLPH97" hidden="1">#REF!</definedName>
    <definedName name="BLPH98" localSheetId="2" hidden="1">#REF!</definedName>
    <definedName name="BLPH98" localSheetId="1" hidden="1">#REF!</definedName>
    <definedName name="BLPH98" localSheetId="0" hidden="1">#REF!</definedName>
    <definedName name="BLPH98" hidden="1">#REF!</definedName>
    <definedName name="BLPH99" localSheetId="2" hidden="1">#REF!</definedName>
    <definedName name="BLPH99" localSheetId="1" hidden="1">#REF!</definedName>
    <definedName name="BLPH99" localSheetId="0" hidden="1">#REF!</definedName>
    <definedName name="BLPH99" hidden="1">#REF!</definedName>
    <definedName name="C_FY">[23]Cover!$O$6</definedName>
    <definedName name="C_MNTH">[23]Cover!$O$8</definedName>
    <definedName name="C_QTR">[24]Cover!$Q$10</definedName>
    <definedName name="cade" localSheetId="2" hidden="1">{"FCB_ALL",#N/A,FALSE,"FCB"}</definedName>
    <definedName name="cade" localSheetId="1" hidden="1">{"FCB_ALL",#N/A,FALSE,"FCB"}</definedName>
    <definedName name="cade" localSheetId="0" hidden="1">{"FCB_ALL",#N/A,FALSE,"FCB"}</definedName>
    <definedName name="cade" hidden="1">{"FCB_ALL",#N/A,FALSE,"FCB"}</definedName>
    <definedName name="cads" localSheetId="2" hidden="1">{"FCB_ALL",#N/A,FALSE,"FCB"}</definedName>
    <definedName name="cads" localSheetId="1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2" hidden="1">{"FCB_ALL",#N/A,FALSE,"FCB"}</definedName>
    <definedName name="cadsf" localSheetId="1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2" hidden="1">{"FCB_ALL",#N/A,FALSE,"FCB"}</definedName>
    <definedName name="caega" localSheetId="1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2" hidden="1">{"FCB_ALL",#N/A,FALSE,"FCB"}</definedName>
    <definedName name="caer" localSheetId="1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2" hidden="1">{"FCB_ALL",#N/A,FALSE,"FCB"}</definedName>
    <definedName name="cagare" localSheetId="1" hidden="1">{"FCB_ALL",#N/A,FALSE,"FCB"}</definedName>
    <definedName name="cagare" localSheetId="0" hidden="1">{"FCB_ALL",#N/A,FALSE,"FCB"}</definedName>
    <definedName name="cagare" hidden="1">{"FCB_ALL",#N/A,FALSE,"FCB"}</definedName>
    <definedName name="CapInExcess" localSheetId="0">#REF!</definedName>
    <definedName name="CapInExcess">#REF!</definedName>
    <definedName name="cavde" localSheetId="2" hidden="1">{"FCB_ALL",#N/A,FALSE,"FCB"}</definedName>
    <definedName name="cavde" localSheetId="1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2" hidden="1">{"FCB_ALL",#N/A,FALSE,"FCB"}</definedName>
    <definedName name="cgaf" localSheetId="1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2" hidden="1">{"FCB_ALL",#N/A,FALSE,"FCB"}</definedName>
    <definedName name="cgafde" localSheetId="1" hidden="1">{"FCB_ALL",#N/A,FALSE,"FCB"}</definedName>
    <definedName name="cgafde" localSheetId="0" hidden="1">{"FCB_ALL",#N/A,FALSE,"FCB"}</definedName>
    <definedName name="cgafde" hidden="1">{"FCB_ALL",#N/A,FALSE,"FCB"}</definedName>
    <definedName name="Chart">[25]chart!$A$1:$B$541</definedName>
    <definedName name="CHARTOFACCOUNTSID4">#N/A</definedName>
    <definedName name="CHARTOFACCOUNTSID5">#N/A</definedName>
    <definedName name="chgeas" localSheetId="2" hidden="1">{"FCB_ALL",#N/A,FALSE,"FCB"}</definedName>
    <definedName name="chgeas" localSheetId="1" hidden="1">{"FCB_ALL",#N/A,FALSE,"FCB"}</definedName>
    <definedName name="chgeas" localSheetId="0" hidden="1">{"FCB_ALL",#N/A,FALSE,"FCB"}</definedName>
    <definedName name="chgeas" hidden="1">{"FCB_ALL",#N/A,FALSE,"FCB"}</definedName>
    <definedName name="Co.Lock">'[19]Preferred Shares Converted'!$E$1:$E$65536</definedName>
    <definedName name="Codes" localSheetId="0">#REF!</definedName>
    <definedName name="Codes">#REF!</definedName>
    <definedName name="CompanyShares" localSheetId="0">#REF!</definedName>
    <definedName name="CompanyShares">#REF!</definedName>
    <definedName name="CONNECTSTRING4">#N/A</definedName>
    <definedName name="CONNECTSTRING5">#N/A</definedName>
    <definedName name="consol_pl" localSheetId="0">[20]Control!#REF!</definedName>
    <definedName name="consol_pl">[20]Control!#REF!</definedName>
    <definedName name="consol_pl_time" localSheetId="0">[20]Control!#REF!</definedName>
    <definedName name="consol_pl_time">[20]Control!#REF!</definedName>
    <definedName name="consol_pl_type" localSheetId="0">[20]Control!#REF!</definedName>
    <definedName name="consol_pl_type">[20]Control!#REF!</definedName>
    <definedName name="consultant">[26]Options!$A$57:$U$76</definedName>
    <definedName name="coucou" localSheetId="2" hidden="1">{#N/A,#N/A,TRUE,"Cover sheet";#N/A,#N/A,TRUE,"INPUTS";#N/A,#N/A,TRUE,"OUTPUTS";#N/A,#N/A,TRUE,"VALUATION"}</definedName>
    <definedName name="coucou" localSheetId="1" hidden="1">{#N/A,#N/A,TRUE,"Cover sheet";#N/A,#N/A,TRUE,"INPUTS";#N/A,#N/A,TRUE,"OUTPUTS";#N/A,#N/A,TRUE,"VALUATION"}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ntries">'[27]VLOOKUP Data'!$C$46:$J$46</definedName>
    <definedName name="CREATESUMMARYJNLS4">#N/A</definedName>
    <definedName name="CREATESUMMARYJNLS5">#N/A</definedName>
    <definedName name="CRITERIACOLUMN4">#N/A</definedName>
    <definedName name="CRITERIACOLUMN5">#N/A</definedName>
    <definedName name="current">[20]Control!$C$4</definedName>
    <definedName name="currmth">[28]Cover!$C$3</definedName>
    <definedName name="cvade" localSheetId="2" hidden="1">{"FCB_ALL",#N/A,FALSE,"FCB"}</definedName>
    <definedName name="cvade" localSheetId="1" hidden="1">{"FCB_ALL",#N/A,FALSE,"FCB"}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2" hidden="1">{"FCB_ALL",#N/A,FALSE,"FCB"}</definedName>
    <definedName name="daeklj" localSheetId="1" hidden="1">{"FCB_ALL",#N/A,FALSE,"FCB"}</definedName>
    <definedName name="daeklj" localSheetId="0" hidden="1">{"FCB_ALL",#N/A,FALSE,"FCB"}</definedName>
    <definedName name="daeklj" hidden="1">{"FCB_ALL",#N/A,FALSE,"FCB"}</definedName>
    <definedName name="daewkl" localSheetId="2" hidden="1">{"FCB_ALL",#N/A,FALSE,"FCB";"GREY_ALL",#N/A,FALSE,"GREY"}</definedName>
    <definedName name="daewkl" localSheetId="1" hidden="1">{"FCB_ALL",#N/A,FALSE,"FCB";"GREY_ALL",#N/A,FALSE,"GREY"}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2" hidden="1">{"FCB_ALL",#N/A,FALSE,"FCB";"GREY_ALL",#N/A,FALSE,"GREY"}</definedName>
    <definedName name="das" localSheetId="1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2" hidden="1">{"FCB_ALL",#N/A,FALSE,"FCB"}</definedName>
    <definedName name="dasgfdag" localSheetId="1" hidden="1">{"FCB_ALL",#N/A,FALSE,"FCB"}</definedName>
    <definedName name="dasgfdag" localSheetId="0" hidden="1">{"FCB_ALL",#N/A,FALSE,"FCB"}</definedName>
    <definedName name="dasgfdag" hidden="1">{"FCB_ALL",#N/A,FALSE,"FCB"}</definedName>
    <definedName name="dasklej" localSheetId="2" hidden="1">{"FCB_ALL",#N/A,FALSE,"FCB"}</definedName>
    <definedName name="dasklej" localSheetId="1" hidden="1">{"FCB_ALL",#N/A,FALSE,"FCB"}</definedName>
    <definedName name="dasklej" localSheetId="0" hidden="1">{"FCB_ALL",#N/A,FALSE,"FCB"}</definedName>
    <definedName name="dasklej" hidden="1">{"FCB_ALL",#N/A,FALSE,"FCB"}</definedName>
    <definedName name="_xlnm.Database" localSheetId="0">#REF!</definedName>
    <definedName name="_xlnm.Database">#REF!</definedName>
    <definedName name="Date144">'[19]Preferred Shares Converted'!$M$1:$M$65536</definedName>
    <definedName name="DBNAME4">#N/A</definedName>
    <definedName name="DBNAME5">#N/A</definedName>
    <definedName name="DBUSERNAME4">#N/A</definedName>
    <definedName name="DBUSERNAME5">#N/A</definedName>
    <definedName name="ddd" localSheetId="2" hidden="1">{#N/A,#N/A,TRUE,"P2";#N/A,#N/A,TRUE,"P3";#N/A,#N/A,TRUE,"P3"}</definedName>
    <definedName name="ddd" localSheetId="1" hidden="1">{#N/A,#N/A,TRUE,"P2";#N/A,#N/A,TRUE,"P3";#N/A,#N/A,TRUE,"P3"}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LOGICTYPE4">#N/A</definedName>
    <definedName name="DELETELOGICTYPE5">#N/A</definedName>
    <definedName name="deleteme" localSheetId="2" hidden="1">{"PA1",#N/A,FALSE,"BORDMW";"pa2",#N/A,FALSE,"BORDMW";"PA3",#N/A,FALSE,"BORDMW";"PA4",#N/A,FALSE,"BORDMW"}</definedName>
    <definedName name="deleteme" localSheetId="1" hidden="1">{"PA1",#N/A,FALSE,"BORDMW";"pa2",#N/A,FALSE,"BORDMW";"PA3",#N/A,FALSE,"BORDMW";"PA4",#N/A,FALSE,"BORDMW"}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2" hidden="1">{"PA1",#N/A,FALSE,"BORDMW";"pa2",#N/A,FALSE,"BORDMW";"PA3",#N/A,FALSE,"BORDMW";"PA4",#N/A,FALSE,"BORDMW"}</definedName>
    <definedName name="deleteme1" localSheetId="1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PT">[23]Cover!$A$16</definedName>
    <definedName name="dfd" localSheetId="2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2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2" hidden="1">{"FCB_ALL",#N/A,FALSE,"FCB";"GREY_ALL",#N/A,FALSE,"GREY"}</definedName>
    <definedName name="dfdas1" localSheetId="1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2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2" hidden="1">{"FCB_ALL",#N/A,FALSE,"FCB";"GREY_ALL",#N/A,FALSE,"GREY"}</definedName>
    <definedName name="dfdfdd" localSheetId="1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2" hidden="1">{"FCB_ALL",#N/A,FALSE,"FCB"}</definedName>
    <definedName name="dfdfdfd" localSheetId="1" hidden="1">{"FCB_ALL",#N/A,FALSE,"FCB"}</definedName>
    <definedName name="dfdfdfd" localSheetId="0" hidden="1">{"FCB_ALL",#N/A,FALSE,"FCB"}</definedName>
    <definedName name="dfdfdfd" hidden="1">{"FCB_ALL",#N/A,FALSE,"FCB"}</definedName>
    <definedName name="dfdfdfd1" localSheetId="2" hidden="1">{"FCB_ALL",#N/A,FALSE,"FCB"}</definedName>
    <definedName name="dfdfdfd1" localSheetId="1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2" hidden="1">{"FCB_ALL",#N/A,FALSE,"FCB";"GREY_ALL",#N/A,FALSE,"GREY"}</definedName>
    <definedName name="dfdsf" localSheetId="1" hidden="1">{"FCB_ALL",#N/A,FALSE,"FCB";"GREY_ALL",#N/A,FALSE,"GREY"}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2" hidden="1">{"FCB_ALL",#N/A,FALSE,"FCB"}</definedName>
    <definedName name="dfgdgd" localSheetId="1" hidden="1">{"FCB_ALL",#N/A,FALSE,"FCB"}</definedName>
    <definedName name="dfgdgd" localSheetId="0" hidden="1">{"FCB_ALL",#N/A,FALSE,"FCB"}</definedName>
    <definedName name="dfgdgd" hidden="1">{"FCB_ALL",#N/A,FALSE,"FCB"}</definedName>
    <definedName name="dfgdxfv" localSheetId="2" hidden="1">{"FCB_ALL",#N/A,FALSE,"FCB"}</definedName>
    <definedName name="dfgdxfv" localSheetId="1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2" hidden="1">{"FCB_ALL",#N/A,FALSE,"FCB"}</definedName>
    <definedName name="dfgsdf" localSheetId="1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2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localSheetId="1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2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1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2" hidden="1">{"FCB_ALL",#N/A,FALSE,"FCB"}</definedName>
    <definedName name="dgtdf" localSheetId="1" hidden="1">{"FCB_ALL",#N/A,FALSE,"FCB"}</definedName>
    <definedName name="dgtdf" localSheetId="0" hidden="1">{"FCB_ALL",#N/A,FALSE,"FCB"}</definedName>
    <definedName name="dgtdf" hidden="1">{"FCB_ALL",#N/A,FALSE,"FCB"}</definedName>
    <definedName name="dimensions">'[20]VLOOKUP Data'!$B$4:$I$7</definedName>
    <definedName name="Discount" localSheetId="0">#REF!</definedName>
    <definedName name="Discount">#REF!</definedName>
    <definedName name="DisplaySelectedSheetsMacroButton" localSheetId="0">#REF!</definedName>
    <definedName name="DisplaySelectedSheetsMacroButton">#REF!</definedName>
    <definedName name="drgd" localSheetId="2" hidden="1">{"FCB_ALL",#N/A,FALSE,"FCB"}</definedName>
    <definedName name="drgd" localSheetId="1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2" hidden="1">{"FCB_ALL",#N/A,FALSE,"FCB"}</definedName>
    <definedName name="drtd" localSheetId="1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2" hidden="1">{"FCB_ALL",#N/A,FALSE,"FCB"}</definedName>
    <definedName name="drtg" localSheetId="1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2" hidden="1">{"FCB_ALL",#N/A,FALSE,"FCB"}</definedName>
    <definedName name="drtgdg" localSheetId="1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2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localSheetId="1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2" hidden="1">{"FCB_ALL",#N/A,FALSE,"FCB";"GREY_ALL",#N/A,FALSE,"GREY"}</definedName>
    <definedName name="dsaflkj" localSheetId="1" hidden="1">{"FCB_ALL",#N/A,FALSE,"FCB";"GREY_ALL",#N/A,FALSE,"GREY"}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2" hidden="1">{"FCB_ALL",#N/A,FALSE,"FCB"}</definedName>
    <definedName name="dsaflkje" localSheetId="1" hidden="1">{"FCB_ALL",#N/A,FALSE,"FCB"}</definedName>
    <definedName name="dsaflkje" localSheetId="0" hidden="1">{"FCB_ALL",#N/A,FALSE,"FCB"}</definedName>
    <definedName name="dsaflkje" hidden="1">{"FCB_ALL",#N/A,FALSE,"FCB"}</definedName>
    <definedName name="dsafwlekj" localSheetId="2" hidden="1">{"FCB_ALL",#N/A,FALSE,"FCB";"GREY_ALL",#N/A,FALSE,"GREY"}</definedName>
    <definedName name="dsafwlekj" localSheetId="1" hidden="1">{"FCB_ALL",#N/A,FALSE,"FCB";"GREY_ALL",#N/A,FALSE,"GREY"}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2" hidden="1">{"FCB_ALL",#N/A,FALSE,"FCB"}</definedName>
    <definedName name="dsea" localSheetId="1" hidden="1">{"FCB_ALL",#N/A,FALSE,"FCB"}</definedName>
    <definedName name="dsea" localSheetId="0" hidden="1">{"FCB_ALL",#N/A,FALSE,"FCB"}</definedName>
    <definedName name="dsea" hidden="1">{"FCB_ALL",#N/A,FALSE,"FCB"}</definedName>
    <definedName name="dsfgr" localSheetId="2" hidden="1">{"FCB_ALL",#N/A,FALSE,"FCB"}</definedName>
    <definedName name="dsfgr" localSheetId="1" hidden="1">{"FCB_ALL",#N/A,FALSE,"FCB"}</definedName>
    <definedName name="dsfgr" localSheetId="0" hidden="1">{"FCB_ALL",#N/A,FALSE,"FCB"}</definedName>
    <definedName name="dsfgr" hidden="1">{"FCB_ALL",#N/A,FALSE,"FCB"}</definedName>
    <definedName name="EffectiveDate">'[19]Preferred Shares Converted'!$M$107</definedName>
    <definedName name="employee">[26]Options!$A$6:$U$51</definedName>
    <definedName name="erer" localSheetId="2" hidden="1">{"FCB_ALL",#N/A,FALSE,"FCB";"GREY_ALL",#N/A,FALSE,"GREY"}</definedName>
    <definedName name="erer" localSheetId="1" hidden="1">{"FCB_ALL",#N/A,FALSE,"FCB";"GREY_ALL",#N/A,FALSE,"GREY"}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2" hidden="1">{"FCB_ALL",#N/A,FALSE,"FCB";"GREY_ALL",#N/A,FALSE,"GREY"}</definedName>
    <definedName name="ers" localSheetId="1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2" hidden="1">{"FCB_ALL",#N/A,FALSE,"FCB";"GREY_ALL",#N/A,FALSE,"GREY"}</definedName>
    <definedName name="ersdf" localSheetId="1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2" hidden="1">{"FCB_ALL",#N/A,FALSE,"FCB"}</definedName>
    <definedName name="erser" localSheetId="1" hidden="1">{"FCB_ALL",#N/A,FALSE,"FCB"}</definedName>
    <definedName name="erser" localSheetId="0" hidden="1">{"FCB_ALL",#N/A,FALSE,"FCB"}</definedName>
    <definedName name="erser" hidden="1">{"FCB_ALL",#N/A,FALSE,"FCB"}</definedName>
    <definedName name="es" localSheetId="2" hidden="1">{"FCB_ALL",#N/A,FALSE,"FCB"}</definedName>
    <definedName name="es" localSheetId="1" hidden="1">{"FCB_ALL",#N/A,FALSE,"FCB"}</definedName>
    <definedName name="es" localSheetId="0" hidden="1">{"FCB_ALL",#N/A,FALSE,"FCB"}</definedName>
    <definedName name="es" hidden="1">{"FCB_ALL",#N/A,FALSE,"FCB"}</definedName>
    <definedName name="esr" localSheetId="2" hidden="1">{"FCB_ALL",#N/A,FALSE,"FCB"}</definedName>
    <definedName name="esr" localSheetId="1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2" hidden="1">{"FCB_ALL",#N/A,FALSE,"FCB"}</definedName>
    <definedName name="esrs" localSheetId="1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ExistingConsid" localSheetId="0">#REF!</definedName>
    <definedName name="ExistingConsid">#REF!</definedName>
    <definedName name="Expenses" localSheetId="0">#REF!</definedName>
    <definedName name="Expenses">#REF!</definedName>
    <definedName name="FA" localSheetId="0">#REF!</definedName>
    <definedName name="FA">#REF!</definedName>
    <definedName name="fd" localSheetId="2" hidden="1">{"FCB_ALL",#N/A,FALSE,"FCB"}</definedName>
    <definedName name="fd" localSheetId="1" hidden="1">{"FCB_ALL",#N/A,FALSE,"FCB"}</definedName>
    <definedName name="fd" localSheetId="0" hidden="1">{"FCB_ALL",#N/A,FALSE,"FCB"}</definedName>
    <definedName name="fd" hidden="1">{"FCB_ALL",#N/A,FALSE,"FCB"}</definedName>
    <definedName name="fdgfdg" localSheetId="2" hidden="1">{"FCB_ALL",#N/A,FALSE,"FCB";"GREY_ALL",#N/A,FALSE,"GREY"}</definedName>
    <definedName name="fdgfdg" localSheetId="1" hidden="1">{"FCB_ALL",#N/A,FALSE,"FCB";"GREY_ALL",#N/A,FALSE,"GREY"}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2" hidden="1">{"FCB_ALL",#N/A,FALSE,"FCB"}</definedName>
    <definedName name="FDS" localSheetId="1" hidden="1">{"FCB_ALL",#N/A,FALSE,"FCB"}</definedName>
    <definedName name="FDS" localSheetId="0" hidden="1">{"FCB_ALL",#N/A,FALSE,"FCB"}</definedName>
    <definedName name="FDS" hidden="1">{"FCB_ALL",#N/A,FALSE,"FCB"}</definedName>
    <definedName name="fdsag" localSheetId="2" hidden="1">{"FCB_ALL",#N/A,FALSE,"FCB"}</definedName>
    <definedName name="fdsag" localSheetId="1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2" hidden="1">{"FCB_ALL",#N/A,FALSE,"FCB";"GREY_ALL",#N/A,FALSE,"GREY"}</definedName>
    <definedName name="fdsakfjds" localSheetId="1" hidden="1">{"FCB_ALL",#N/A,FALSE,"FCB";"GREY_ALL",#N/A,FALSE,"GREY"}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2" hidden="1">{"FCB_ALL",#N/A,FALSE,"FCB"}</definedName>
    <definedName name="fdsg" localSheetId="1" hidden="1">{"FCB_ALL",#N/A,FALSE,"FCB"}</definedName>
    <definedName name="fdsg" localSheetId="0" hidden="1">{"FCB_ALL",#N/A,FALSE,"FCB"}</definedName>
    <definedName name="fdsg" hidden="1">{"FCB_ALL",#N/A,FALSE,"FCB"}</definedName>
    <definedName name="FFAPPCOLNAME1_4">#N/A</definedName>
    <definedName name="FFAPPCOLNAME1_5">#N/A</definedName>
    <definedName name="FFAPPCOLNAME2_4">#N/A</definedName>
    <definedName name="FFAPPCOLNAME2_5">#N/A</definedName>
    <definedName name="FFAPPCOLNAME3_4">#N/A</definedName>
    <definedName name="FFAPPCOLNAME3_5">#N/A</definedName>
    <definedName name="FFAPPCOLNAME4_4">#N/A</definedName>
    <definedName name="FFAPPCOLNAME4_5">#N/A</definedName>
    <definedName name="FFAPPCOLNAME5_4">#N/A</definedName>
    <definedName name="FFAPPCOLNAME5_5">#N/A</definedName>
    <definedName name="FFAPPCOLNAME6_4">#N/A</definedName>
    <definedName name="FFAPPCOLNAME6_5">#N/A</definedName>
    <definedName name="fffff" localSheetId="2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localSheetId="1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SEGMENT1_4">#N/A</definedName>
    <definedName name="FFSEGMENT1_5">#N/A</definedName>
    <definedName name="FFSEGMENT2_4">#N/A</definedName>
    <definedName name="FFSEGMENT2_5">#N/A</definedName>
    <definedName name="FFSEGMENT3_4">#N/A</definedName>
    <definedName name="FFSEGMENT3_5">#N/A</definedName>
    <definedName name="FFSEGMENT4_4">#N/A</definedName>
    <definedName name="FFSEGMENT4_5">#N/A</definedName>
    <definedName name="FFSEGMENT5_4">#N/A</definedName>
    <definedName name="FFSEGMENT5_5">#N/A</definedName>
    <definedName name="FFSEGMENT6_4">#N/A</definedName>
    <definedName name="FFSEGMENT6_5">#N/A</definedName>
    <definedName name="FFSEGSEPARATOR4">#N/A</definedName>
    <definedName name="FFSEGSEPARATOR5">#N/A</definedName>
    <definedName name="fgfdg" localSheetId="2" hidden="1">{"FCB_ALL",#N/A,FALSE,"FCB";"GREY_ALL",#N/A,FALSE,"GREY"}</definedName>
    <definedName name="fgfdg" localSheetId="1" hidden="1">{"FCB_ALL",#N/A,FALSE,"FCB";"GREY_ALL",#N/A,FALSE,"GREY"}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IELDNAMECOLUMN4">#N/A</definedName>
    <definedName name="FIELDNAMECOLUMN5">#N/A</definedName>
    <definedName name="FIELDNAMEROW4">#N/A</definedName>
    <definedName name="FIELDNAMEROW5">#N/A</definedName>
    <definedName name="FIRSTDATAROW4">#N/A</definedName>
    <definedName name="FIRSTDATAROW5">#N/A</definedName>
    <definedName name="FMV">'[29]Daliy FMV'!$A$2:$C$367</definedName>
    <definedName name="FNDNAM4">#N/A</definedName>
    <definedName name="FNDNAM5">#N/A</definedName>
    <definedName name="FNDUSERID4">#N/A</definedName>
    <definedName name="FNDUSERID5">#N/A</definedName>
    <definedName name="Frank" localSheetId="2" hidden="1">{#N/A,#N/A,TRUE,"Cover sheet";#N/A,#N/A,TRUE,"DCF analysis";#N/A,#N/A,TRUE,"WACC calculation"}</definedName>
    <definedName name="Frank" localSheetId="1" hidden="1">{#N/A,#N/A,TRUE,"Cover sheet";#N/A,#N/A,TRUE,"DCF analysis";#N/A,#N/A,TRUE,"WACC calculation"}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2" hidden="1">{"PA1",#N/A,FALSE,"BORDMW";"pa2",#N/A,FALSE,"BORDMW";"PA3",#N/A,FALSE,"BORDMW";"PA4",#N/A,FALSE,"BORDMW"}</definedName>
    <definedName name="fred4" localSheetId="1" hidden="1">{"PA1",#N/A,FALSE,"BORDMW";"pa2",#N/A,FALSE,"BORDMW";"PA3",#N/A,FALSE,"BORDMW";"PA4",#N/A,FALSE,"BORDMW"}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2" hidden="1">{"PA1",#N/A,FALSE,"BORDMW";"pa2",#N/A,FALSE,"BORDMW";"PA3",#N/A,FALSE,"BORDMW";"PA4",#N/A,FALSE,"BORDMW"}</definedName>
    <definedName name="fred5" localSheetId="1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2" hidden="1">{"CSheet",#N/A,FALSE,"C";"SmCap",#N/A,FALSE,"VAL1";"GulfCoast",#N/A,FALSE,"VAL1";"nav",#N/A,FALSE,"NAV";"Summary",#N/A,FALSE,"NAV"}</definedName>
    <definedName name="fsdsfafd" localSheetId="1" hidden="1">{"CSheet",#N/A,FALSE,"C";"SmCap",#N/A,FALSE,"VAL1";"GulfCoast",#N/A,FALSE,"VAL1";"nav",#N/A,FALSE,"NAV";"Summary",#N/A,FALSE,"NAV"}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2" hidden="1">{"FCB_ALL",#N/A,FALSE,"FCB"}</definedName>
    <definedName name="fsgdr" localSheetId="1" hidden="1">{"FCB_ALL",#N/A,FALSE,"FCB"}</definedName>
    <definedName name="fsgdr" localSheetId="0" hidden="1">{"FCB_ALL",#N/A,FALSE,"FCB"}</definedName>
    <definedName name="fsgdr" hidden="1">{"FCB_ALL",#N/A,FALSE,"FCB"}</definedName>
    <definedName name="fsr" localSheetId="2" hidden="1">{"FCB_ALL",#N/A,FALSE,"FCB"}</definedName>
    <definedName name="fsr" localSheetId="1" hidden="1">{"FCB_ALL",#N/A,FALSE,"FCB"}</definedName>
    <definedName name="fsr" localSheetId="0" hidden="1">{"FCB_ALL",#N/A,FALSE,"FCB"}</definedName>
    <definedName name="fsr" hidden="1">{"FCB_ALL",#N/A,FALSE,"FCB"}</definedName>
    <definedName name="fsv" localSheetId="2" hidden="1">{"FCB_ALL",#N/A,FALSE,"FCB";"GREY_ALL",#N/A,FALSE,"GREY"}</definedName>
    <definedName name="fsv" localSheetId="1" hidden="1">{"FCB_ALL",#N/A,FALSE,"FCB";"GREY_ALL",#N/A,FALSE,"GREY"}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2" hidden="1">{"FCB_ALL",#N/A,FALSE,"FCB";"GREY_ALL",#N/A,FALSE,"GREY"}</definedName>
    <definedName name="ftyf" localSheetId="1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FUNCTIONALCURRENCY4">#N/A</definedName>
    <definedName name="FUNCTIONALCURRENCY5">#N/A</definedName>
    <definedName name="fwefwef">'[16]Cover Sheet'!$L$8</definedName>
    <definedName name="FY07AuditJEVI" localSheetId="0">#REF!</definedName>
    <definedName name="FY07AuditJEVI">#REF!</definedName>
    <definedName name="G">[30]GL!$A$1:$B$486</definedName>
    <definedName name="gadew" localSheetId="2" hidden="1">{"FCB_ALL",#N/A,FALSE,"FCB"}</definedName>
    <definedName name="gadew" localSheetId="1" hidden="1">{"FCB_ALL",#N/A,FALSE,"FCB"}</definedName>
    <definedName name="gadew" localSheetId="0" hidden="1">{"FCB_ALL",#N/A,FALSE,"FCB"}</definedName>
    <definedName name="gadew" hidden="1">{"FCB_ALL",#N/A,FALSE,"FCB"}</definedName>
    <definedName name="gadfsh" localSheetId="2" hidden="1">{"FCB_ALL",#N/A,FALSE,"FCB"}</definedName>
    <definedName name="gadfsh" localSheetId="1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2" hidden="1">{"FCB_ALL",#N/A,FALSE,"FCB"}</definedName>
    <definedName name="gads" localSheetId="1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2" hidden="1">{"FCB_ALL",#N/A,FALSE,"FCB"}</definedName>
    <definedName name="gadse" localSheetId="1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2" hidden="1">{"FCB_ALL",#N/A,FALSE,"FCB"}</definedName>
    <definedName name="gawea" localSheetId="1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2" hidden="1">{"FCB_ALL",#N/A,FALSE,"FCB"}</definedName>
    <definedName name="gawen" localSheetId="1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2" hidden="1">{"FCB_ALL",#N/A,FALSE,"FCB"}</definedName>
    <definedName name="gfasd" localSheetId="1" hidden="1">{"FCB_ALL",#N/A,FALSE,"FCB"}</definedName>
    <definedName name="gfasd" localSheetId="0" hidden="1">{"FCB_ALL",#N/A,FALSE,"FCB"}</definedName>
    <definedName name="gfasd" hidden="1">{"FCB_ALL",#N/A,FALSE,"FCB"}</definedName>
    <definedName name="gfsdn" localSheetId="2" hidden="1">{"FCB_ALL",#N/A,FALSE,"FCB";"GREY_ALL",#N/A,FALSE,"GREY"}</definedName>
    <definedName name="gfsdn" localSheetId="1" hidden="1">{"FCB_ALL",#N/A,FALSE,"FCB";"GREY_ALL",#N/A,FALSE,"GREY"}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L" localSheetId="0">#REF!</definedName>
    <definedName name="GL">#REF!</definedName>
    <definedName name="glcredits" localSheetId="0">'[21]Jul 96 Worksheet'!#REF!</definedName>
    <definedName name="glcredits">'[21]Jul 96 Worksheet'!#REF!</definedName>
    <definedName name="gogo" localSheetId="2" hidden="1">{#N/A,#N/A,TRUE,"Cover sheet";#N/A,#N/A,TRUE,"INPUTS";#N/A,#N/A,TRUE,"OUTPUTS";#N/A,#N/A,TRUE,"VALUATION"}</definedName>
    <definedName name="gogo" localSheetId="1" hidden="1">{#N/A,#N/A,TRUE,"Cover sheet";#N/A,#N/A,TRUE,"INPUTS";#N/A,#N/A,TRUE,"OUTPUTS";#N/A,#N/A,TRUE,"VALUATION"}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WYUID4">#N/A</definedName>
    <definedName name="GWYUID5">#N/A</definedName>
    <definedName name="h" localSheetId="2" hidden="1">{"cover",#N/A,FALSE,"cover";"bal",#N/A,FALSE,"BALANCE";"inc",#N/A,FALSE,"INCOME";"cash",#N/A,FALSE,"CASH";"da",#N/A,FALSE,"D&amp;A";"page",#N/A,FALSE,"pageassum";"mfg",#N/A,FALSE,"mfgassum"}</definedName>
    <definedName name="h" localSheetId="1" hidden="1">{"cover",#N/A,FALSE,"cover";"bal",#N/A,FALSE,"BALANCE";"inc",#N/A,FALSE,"INCOME";"cash",#N/A,FALSE,"CASH";"da",#N/A,FALSE,"D&amp;A";"page",#N/A,FALSE,"pageassum";"mfg",#N/A,FALSE,"mfgassum"}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2" hidden="1">{"cover",#N/A,FALSE,"cover";"bal",#N/A,FALSE,"BALANCE";"inc",#N/A,FALSE,"INCOME";"cash",#N/A,FALSE,"CASH";"da",#N/A,FALSE,"D&amp;A";"page",#N/A,FALSE,"pageassum";"mfg",#N/A,FALSE,"mfgassum"}</definedName>
    <definedName name="Happy" localSheetId="1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2" hidden="1">{"cover",#N/A,FALSE,"cover";"bal",#N/A,FALSE,"BALANCE";"inc",#N/A,FALSE,"INCOME";"cash",#N/A,FALSE,"CASH";"da",#N/A,FALSE,"D&amp;A";"page",#N/A,FALSE,"pageassum";"mfg",#N/A,FALSE,"mfgassum"}</definedName>
    <definedName name="Headcount" localSheetId="1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2" hidden="1">{"FCB_ALL",#N/A,FALSE,"FCB";"GREY_ALL",#N/A,FALSE,"GREY"}</definedName>
    <definedName name="hfd" localSheetId="1" hidden="1">{"FCB_ALL",#N/A,FALSE,"FCB";"GREY_ALL",#N/A,FALSE,"GREY"}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2" hidden="1">{"FCB_ALL",#N/A,FALSE,"FCB"}</definedName>
    <definedName name="hfydf" localSheetId="1" hidden="1">{"FCB_ALL",#N/A,FALSE,"FCB"}</definedName>
    <definedName name="hfydf" localSheetId="0" hidden="1">{"FCB_ALL",#N/A,FALSE,"FCB"}</definedName>
    <definedName name="hfydf" hidden="1">{"FCB_ALL",#N/A,FALSE,"FCB"}</definedName>
    <definedName name="hgsrt" localSheetId="2" hidden="1">{"FCB_ALL",#N/A,FALSE,"FCB";"GREY_ALL",#N/A,FALSE,"GREY"}</definedName>
    <definedName name="hgsrt" localSheetId="1" hidden="1">{"FCB_ALL",#N/A,FALSE,"FCB";"GREY_ALL",#N/A,FALSE,"GREY"}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2" hidden="1">{"'Sheet1'!$A$1:$J$121"}</definedName>
    <definedName name="HTML_Control" localSheetId="1" hidden="1">{"'Sheet1'!$A$1:$J$121"}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PORTDFF4">#N/A</definedName>
    <definedName name="IMPORTDFF5">#N/A</definedName>
    <definedName name="Income" localSheetId="0">#REF!</definedName>
    <definedName name="Income">#REF!</definedName>
    <definedName name="InvReg" localSheetId="0">#REF!</definedName>
    <definedName name="InvReg">#REF!</definedName>
    <definedName name="IPOPrice" localSheetId="0">#REF!</definedName>
    <definedName name="IPOPric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2" hidden="1">{"cover",#N/A,FALSE,"cover";"bal",#N/A,FALSE,"BALANCE";"inc",#N/A,FALSE,"INCOME";"cash",#N/A,FALSE,"CASH";"da",#N/A,FALSE,"D&amp;A";"page",#N/A,FALSE,"pageassum";"mfg",#N/A,FALSE,"mfgassum"}</definedName>
    <definedName name="IS" localSheetId="1" hidden="1">{"cover",#N/A,FALSE,"cover";"bal",#N/A,FALSE,"BALANCE";"inc",#N/A,FALSE,"INCOME";"cash",#N/A,FALSE,"CASH";"da",#N/A,FALSE,"D&amp;A";"page",#N/A,FALSE,"pageassum";"mfg",#N/A,FALSE,"mfgassum"}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2" hidden="1">{"PA1",#N/A,FALSE,"BORDMW";"pa2",#N/A,FALSE,"BORDMW";"PA3",#N/A,FALSE,"BORDMW";"PA4",#N/A,FALSE,"BORDMW"}</definedName>
    <definedName name="iwonder" localSheetId="1" hidden="1">{"PA1",#N/A,FALSE,"BORDMW";"pa2",#N/A,FALSE,"BORDMW";"PA3",#N/A,FALSE,"BORDMW";"PA4",#N/A,FALSE,"BORDMW"}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2" hidden="1">{"PA1",#N/A,FALSE,"BORDMW";"pa2",#N/A,FALSE,"BORDMW";"PA3",#N/A,FALSE,"BORDMW";"PA4",#N/A,FALSE,"BORDMW"}</definedName>
    <definedName name="iwonder_1" localSheetId="1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2" hidden="1">{#N/A,#N/A,FALSE,"Summary";#N/A,#N/A,FALSE,"Costs (1)";#N/A,#N/A,FALSE,"Costs (2)";#N/A,#N/A,FALSE,"Rev (3)";#N/A,#N/A,FALSE,"Rev (4)"}</definedName>
    <definedName name="Izmaksas" localSheetId="1" hidden="1">{#N/A,#N/A,FALSE,"Summary";#N/A,#N/A,FALSE,"Costs (1)";#N/A,#N/A,FALSE,"Costs (2)";#N/A,#N/A,FALSE,"Rev (3)";#N/A,#N/A,FALSE,"Rev (4)"}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June2009" localSheetId="0">#REF!</definedName>
    <definedName name="June2009">#REF!</definedName>
    <definedName name="KlxToolbarCONTROLS">"DIM5SET"</definedName>
    <definedName name="KlxToolbarCURRENCY">"CURRDEF"</definedName>
    <definedName name="KlxToolbarDATASOURCE">"DSTOTAL"</definedName>
    <definedName name="KlxToolbarDETAIL1">"P000000"</definedName>
    <definedName name="KlxToolbarDETAIL2">"TEMPLOYEES"</definedName>
    <definedName name="KlxToolbarTIMEPER">"A0808"</definedName>
    <definedName name="kmh" localSheetId="2" hidden="1">{#N/A,#N/A,TRUE,"Cover sheet";#N/A,#N/A,TRUE,"DCF analysis";#N/A,#N/A,TRUE,"WACC calculation"}</definedName>
    <definedName name="kmh" localSheetId="1" hidden="1">{#N/A,#N/A,TRUE,"Cover sheet";#N/A,#N/A,TRUE,"DCF analysis";#N/A,#N/A,TRUE,"WACC calculation"}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ABELTEXTCOLUMN4">#N/A</definedName>
    <definedName name="LABELTEXTCOLUMN5">#N/A</definedName>
    <definedName name="LABELTEXTROW4">#N/A</definedName>
    <definedName name="LABELTEXTROW5">#N/A</definedName>
    <definedName name="Last.Name" localSheetId="0">#REF!</definedName>
    <definedName name="Last.Name">#REF!</definedName>
    <definedName name="lhl" localSheetId="2" hidden="1">{"cover",#N/A,FALSE,"cover";"bal",#N/A,FALSE,"BALANCE";"inc",#N/A,FALSE,"INCOME";"cash",#N/A,FALSE,"CASH";"da",#N/A,FALSE,"D&amp;A";"page",#N/A,FALSE,"pageassum";"mfg",#N/A,FALSE,"mfgassum"}</definedName>
    <definedName name="lhl" localSheetId="1" hidden="1">{"cover",#N/A,FALSE,"cover";"bal",#N/A,FALSE,"BALANCE";"inc",#N/A,FALSE,"INCOME";"cash",#N/A,FALSE,"CASH";"da",#N/A,FALSE,"D&amp;A";"page",#N/A,FALSE,"pageassum";"mfg",#N/A,FALSE,"mfgassum"}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SheetsMacroButton" localSheetId="0">#REF!</definedName>
    <definedName name="ListSheetsMacroButton">#REF!</definedName>
    <definedName name="lk" localSheetId="2" hidden="1">{"cover",#N/A,FALSE,"cover";"bal",#N/A,FALSE,"BALANCE";"inc",#N/A,FALSE,"INCOME";"cash",#N/A,FALSE,"CASH";"da",#N/A,FALSE,"D&amp;A";"page",#N/A,FALSE,"pageassum";"mfg",#N/A,FALSE,"mfgassum"}</definedName>
    <definedName name="lk" localSheetId="1" hidden="1">{"cover",#N/A,FALSE,"cover";"bal",#N/A,FALSE,"BALANCE";"inc",#N/A,FALSE,"INCOME";"cash",#N/A,FALSE,"CASH";"da",#N/A,FALSE,"D&amp;A";"page",#N/A,FALSE,"pageassum";"mfg",#N/A,FALSE,"mfgassum"}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Lockup?">'[19]Preferred Shares Converted'!$G$1:$G$65536</definedName>
    <definedName name="Macro1" localSheetId="0">#REF!</definedName>
    <definedName name="Macro1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trix" localSheetId="0">[31]STOCK!#REF!</definedName>
    <definedName name="Matrix">[31]STOCK!#REF!</definedName>
    <definedName name="Matrix2" localSheetId="0">[32]STOCK!#REF!</definedName>
    <definedName name="Matrix2">[32]STOCK!#REF!</definedName>
    <definedName name="MM" localSheetId="2" hidden="1">{"PA1",#N/A,FALSE,"BORDMW";"pa2",#N/A,FALSE,"BORDMW";"PA3",#N/A,FALSE,"BORDMW";"PA4",#N/A,FALSE,"BORDMW"}</definedName>
    <definedName name="MM" localSheetId="1" hidden="1">{"PA1",#N/A,FALSE,"BORDMW";"pa2",#N/A,FALSE,"BORDMW";"PA3",#N/A,FALSE,"BORDMW";"PA4",#N/A,FALSE,"BORDMW"}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2" hidden="1">{"summary",#N/A,FALSE,"comsat"}</definedName>
    <definedName name="MMMM" localSheetId="1" hidden="1">{"summary",#N/A,FALSE,"comsat"}</definedName>
    <definedName name="MMMM" localSheetId="0" hidden="1">{"summary",#N/A,FALSE,"comsat"}</definedName>
    <definedName name="MMMM" hidden="1">{"summary",#N/A,FALSE,"comsat"}</definedName>
    <definedName name="MonthlyIPO" localSheetId="2" hidden="1">{"cover",#N/A,FALSE,"cover";"bal",#N/A,FALSE,"BALANCE";"inc",#N/A,FALSE,"INCOME";"cash",#N/A,FALSE,"CASH";"da",#N/A,FALSE,"D&amp;A";"page",#N/A,FALSE,"pageassum";"mfg",#N/A,FALSE,"mfgassum"}</definedName>
    <definedName name="MonthlyIPO" localSheetId="1" hidden="1">{"cover",#N/A,FALSE,"cover";"bal",#N/A,FALSE,"BALANCE";"inc",#N/A,FALSE,"INCOME";"cash",#N/A,FALSE,"CASH";"da",#N/A,FALSE,"D&amp;A";"page",#N/A,FALSE,"pageassum";"mfg",#N/A,FALSE,"mfgassum"}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2" hidden="1">{"INCOME",#N/A,FALSE,"ProNet";"VALUE",#N/A,FALSE,"ProNet"}</definedName>
    <definedName name="MRG" localSheetId="1" hidden="1">{"INCOME",#N/A,FALSE,"ProNet";"VALUE",#N/A,FALSE,"ProNet"}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ASD_Fee" localSheetId="0">#REF!</definedName>
    <definedName name="NASD_Fee">#REF!</definedName>
    <definedName name="ncas" localSheetId="2" hidden="1">{"FCB_ALL",#N/A,FALSE,"FCB";"GREY_ALL",#N/A,FALSE,"GREY"}</definedName>
    <definedName name="ncas" localSheetId="1" hidden="1">{"FCB_ALL",#N/A,FALSE,"FCB";"GREY_ALL",#N/A,FALSE,"GREY"}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tBookValue" localSheetId="0">#REF!</definedName>
    <definedName name="NetBookValue">#REF!</definedName>
    <definedName name="NetProceeds" localSheetId="0">#REF!</definedName>
    <definedName name="NetProceeds">#REF!</definedName>
    <definedName name="New" localSheetId="2" hidden="1">{#N/A,#N/A,TRUE,"Cover sheet";#N/A,#N/A,TRUE,"INPUTS";#N/A,#N/A,TRUE,"OUTPUTS";#N/A,#N/A,TRUE,"VALUATION"}</definedName>
    <definedName name="New" localSheetId="1" hidden="1">{#N/A,#N/A,TRUE,"Cover sheet";#N/A,#N/A,TRUE,"INPUTS";#N/A,#N/A,TRUE,"OUTPUTS";#N/A,#N/A,TRUE,"VALUATION"}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AR" localSheetId="0">#REF!</definedName>
    <definedName name="NewAR">#REF!</definedName>
    <definedName name="newDC" localSheetId="2" hidden="1">{#N/A,#N/A,TRUE,"Cover sheet";#N/A,#N/A,TRUE,"DCF analysis";#N/A,#N/A,TRUE,"WACC calculation"}</definedName>
    <definedName name="newDC" localSheetId="1" hidden="1">{#N/A,#N/A,TRUE,"Cover sheet";#N/A,#N/A,TRUE,"DCF analysis";#N/A,#N/A,TRUE,"WACC calculation"}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est" localSheetId="0">#REF!</definedName>
    <definedName name="Newest">#REF!</definedName>
    <definedName name="NKDKCC1">'[33]Nhat ky so cai'!$V$11:$V$1355</definedName>
    <definedName name="NKDKNC1">'[33]Nhat ky so cai'!$U$11:$U$1355</definedName>
    <definedName name="NKSPS">'[33]Nhat ky so cai'!$G$11:$G$1355</definedName>
    <definedName name="NKSPSNT">'[33]Nhat ky so cai'!$H$11:$H$1355</definedName>
    <definedName name="NNKDKCC1">'[33]Nhat ky so cai (N)'!$V$11:$V$7565</definedName>
    <definedName name="NNKDKNC1">'[33]Nhat ky so cai (N)'!$U$11:$U$7565</definedName>
    <definedName name="NNKSPS">'[33]Nhat ky so cai (N)'!$G$11:$G$7565</definedName>
    <definedName name="NNKSPSNT">'[33]Nhat ky so cai (N)'!$H$11:$H$7565</definedName>
    <definedName name="nnn" localSheetId="2" hidden="1">{"FCB_ALL",#N/A,FALSE,"FCB";"GREY_ALL",#N/A,FALSE,"GREY"}</definedName>
    <definedName name="nnn" localSheetId="1" hidden="1">{"FCB_ALL",#N/A,FALSE,"FCB";"GREY_ALL",#N/A,FALSE,"GREY"}</definedName>
    <definedName name="nnn" localSheetId="0" hidden="1">{"FCB_ALL",#N/A,FALSE,"FCB";"GREY_ALL",#N/A,FALSE,"GREY"}</definedName>
    <definedName name="nnn" hidden="1">{"FCB_ALL",#N/A,FALSE,"FCB";"GREY_ALL",#N/A,FALSE,"GREY"}</definedName>
    <definedName name="NOOFFFSEGMENTS4">#N/A</definedName>
    <definedName name="NOOFFFSEGMENTS5">#N/A</definedName>
    <definedName name="NUMBEROFDETAILFIELDS4">#N/A</definedName>
    <definedName name="NUMBEROFDETAILFIELDS5">#N/A</definedName>
    <definedName name="NUMBEROFHEADERFIELDS4">#N/A</definedName>
    <definedName name="NUMBEROFHEADERFIELDS5">#N/A</definedName>
    <definedName name="oiwea" localSheetId="2" hidden="1">{"FCB_ALL",#N/A,FALSE,"FCB";"GREY_ALL",#N/A,FALSE,"GREY"}</definedName>
    <definedName name="oiwea" localSheetId="1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OptsSince630" localSheetId="0">[31]Options!#REF!</definedName>
    <definedName name="OptsSince630">[31]Options!#REF!</definedName>
    <definedName name="ParValue" localSheetId="0">#REF!</definedName>
    <definedName name="ParValue">#REF!</definedName>
    <definedName name="PERIODSETNAME4">#N/A</definedName>
    <definedName name="PERIODSETNAME5">#N/A</definedName>
    <definedName name="PJAM3Yr" localSheetId="2" hidden="1">{"INCOME",#N/A,FALSE,"ProNet";"VALUE",#N/A,FALSE,"ProNet"}</definedName>
    <definedName name="PJAM3Yr" localSheetId="1" hidden="1">{"INCOME",#N/A,FALSE,"ProNet";"VALUE",#N/A,FALSE,"ProNet"}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[34]PopCache!$A$1:$A$2</definedName>
    <definedName name="POSTERRORSTOSUSP4">#N/A</definedName>
    <definedName name="POSTERRORSTOSUSP5">#N/A</definedName>
    <definedName name="PQ">[20]Control!$C$5</definedName>
    <definedName name="Pres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">'2015 Historical FS'!$A$1:$Q$146</definedName>
    <definedName name="_xlnm.Print_Area" localSheetId="1">'2016 Historical FS'!$A$1:$Q$145</definedName>
    <definedName name="_xlnm.Print_Area" localSheetId="0">'2017 Historical FS'!$A$1:$E$141</definedName>
    <definedName name="_xlnm.Print_Area">#REF!</definedName>
    <definedName name="_xlnm.Print_Titles">#N/A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ject" localSheetId="0">#REF!</definedName>
    <definedName name="Project">#REF!</definedName>
    <definedName name="ProjectName" localSheetId="2">{"Client Name or Project Name"}</definedName>
    <definedName name="ProjectName">{"Client Name or Project Name"}</definedName>
    <definedName name="PUB_FileID" hidden="1">"L10003649.xls"</definedName>
    <definedName name="PUB_UserID" hidden="1">"MAYERX"</definedName>
    <definedName name="PYQ">[20]Control!$C$6</definedName>
    <definedName name="qq" localSheetId="2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localSheetId="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2" hidden="1">{#N/A,#N/A,TRUE,"Cover sheet";#N/A,#N/A,TRUE,"INPUTS";#N/A,#N/A,TRUE,"OUTPUTS";#N/A,#N/A,TRUE,"VALUATION"}</definedName>
    <definedName name="qsfd" localSheetId="1" hidden="1">{#N/A,#N/A,TRUE,"Cover sheet";#N/A,#N/A,TRUE,"INPUTS";#N/A,#N/A,TRUE,"OUTPUTS";#N/A,#N/A,TRUE,"VALUATION"}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trly_time">'[20]VLOOKUP Data'!$B$12:$F$23</definedName>
    <definedName name="radg" localSheetId="2" hidden="1">{"FCB_ALL",#N/A,FALSE,"FCB";"GREY_ALL",#N/A,FALSE,"GREY"}</definedName>
    <definedName name="radg" localSheetId="1" hidden="1">{"FCB_ALL",#N/A,FALSE,"FCB";"GREY_ALL",#N/A,FALSE,"GREY"}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cover">[35]Macro1!$A$45</definedName>
    <definedName name="redo" localSheetId="2" hidden="1">{#N/A,#N/A,FALSE,"ACQ_GRAPHS";#N/A,#N/A,FALSE,"T_1 GRAPHS";#N/A,#N/A,FALSE,"T_2 GRAPHS";#N/A,#N/A,FALSE,"COMB_GRAPHS"}</definedName>
    <definedName name="redo" localSheetId="1" hidden="1">{#N/A,#N/A,FALSE,"ACQ_GRAPHS";#N/A,#N/A,FALSE,"T_1 GRAPHS";#N/A,#N/A,FALSE,"T_2 GRAPHS";#N/A,#N/A,FALSE,"COMB_GRAPHS"}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f_1" localSheetId="0">#REF!</definedName>
    <definedName name="Ref_1">#REF!</definedName>
    <definedName name="Ref_2" localSheetId="2">#REF!,#REF!</definedName>
    <definedName name="Ref_2" localSheetId="0">#REF!,#REF!</definedName>
    <definedName name="Ref_2">#REF!,#REF!</definedName>
    <definedName name="Ref_3" localSheetId="0">#REF!,#REF!</definedName>
    <definedName name="Ref_3">#REF!,#REF!</definedName>
    <definedName name="Ref_4" localSheetId="0">#REF!</definedName>
    <definedName name="Ref_4">#REF!</definedName>
    <definedName name="RESPONSIBILITYAPPLICATIONID4">#N/A</definedName>
    <definedName name="RESPONSIBILITYAPPLICATIONID5">#N/A</definedName>
    <definedName name="RESPONSIBILITYID4">#N/A</definedName>
    <definedName name="RESPONSIBILITYID5">#N/A</definedName>
    <definedName name="RESPONSIBILITYNAME4">#N/A</definedName>
    <definedName name="RESPONSIBILITYNAME5">#N/A</definedName>
    <definedName name="roll" localSheetId="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localSheetId="1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1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WSTOUPLOAD4">#N/A</definedName>
    <definedName name="ROWSTOUPLOAD5">#N/A</definedName>
    <definedName name="rs" localSheetId="2" hidden="1">{"FCB_ALL",#N/A,FALSE,"FCB"}</definedName>
    <definedName name="rs" localSheetId="1" hidden="1">{"FCB_ALL",#N/A,FALSE,"FCB"}</definedName>
    <definedName name="rs" localSheetId="0" hidden="1">{"FCB_ALL",#N/A,FALSE,"FCB"}</definedName>
    <definedName name="rs" hidden="1">{"FCB_ALL",#N/A,FALSE,"FCB"}</definedName>
    <definedName name="rse" localSheetId="2" hidden="1">{"FCB_ALL",#N/A,FALSE,"FCB"}</definedName>
    <definedName name="rse" localSheetId="1" hidden="1">{"FCB_ALL",#N/A,FALSE,"FCB"}</definedName>
    <definedName name="rse" localSheetId="0" hidden="1">{"FCB_ALL",#N/A,FALSE,"FCB"}</definedName>
    <definedName name="rse" hidden="1">{"FCB_ALL",#N/A,FALSE,"FCB"}</definedName>
    <definedName name="Rule701?">'[19]Preferred Shares Converted'!$D$1:$D$65536</definedName>
    <definedName name="SAPFuncF4Help" localSheetId="2" hidden="1">Main.SAPF4Help()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asdfkj" localSheetId="2" hidden="1">{"FCB_ALL",#N/A,FALSE,"FCB"}</definedName>
    <definedName name="sasdfkj" localSheetId="1" hidden="1">{"FCB_ALL",#N/A,FALSE,"FCB"}</definedName>
    <definedName name="sasdfkj" localSheetId="0" hidden="1">{"FCB_ALL",#N/A,FALSE,"FCB"}</definedName>
    <definedName name="sasdfkj" hidden="1">{"FCB_ALL",#N/A,FALSE,"FCB"}</definedName>
    <definedName name="scale">1000</definedName>
    <definedName name="scen1_time" localSheetId="0">[20]Control!#REF!</definedName>
    <definedName name="scen1_time">[20]Control!#REF!</definedName>
    <definedName name="scen1_type" localSheetId="0">[20]Control!#REF!</definedName>
    <definedName name="scen1_type">[20]Control!#REF!</definedName>
    <definedName name="scen2_time" localSheetId="0">[20]Control!#REF!</definedName>
    <definedName name="scen2_time">[20]Control!#REF!</definedName>
    <definedName name="scen2_type" localSheetId="0">[20]Control!#REF!</definedName>
    <definedName name="scen2_type">[20]Control!#REF!</definedName>
    <definedName name="sdafe" localSheetId="2" hidden="1">{"FCB_ALL",#N/A,FALSE,"FCB";"GREY_ALL",#N/A,FALSE,"GREY"}</definedName>
    <definedName name="sdafe" localSheetId="1" hidden="1">{"FCB_ALL",#N/A,FALSE,"FCB";"GREY_ALL",#N/A,FALSE,"GREY"}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2" hidden="1">{"FCB_ALL",#N/A,FALSE,"FCB";"GREY_ALL",#N/A,FALSE,"GREY"}</definedName>
    <definedName name="sdaflkej" localSheetId="1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2" hidden="1">{"Total",#N/A,FALSE,"Six Fields";"PDP",#N/A,FALSE,"Six Fields";"PNP",#N/A,FALSE,"Six Fields";"PUD",#N/A,FALSE,"Six Fields";"Prob",#N/A,FALSE,"Six Fields"}</definedName>
    <definedName name="sdas" localSheetId="1" hidden="1">{"Total",#N/A,FALSE,"Six Fields";"PDP",#N/A,FALSE,"Six Fields";"PNP",#N/A,FALSE,"Six Fields";"PUD",#N/A,FALSE,"Six Fields";"Prob",#N/A,FALSE,"Six Fields"}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2" hidden="1">{"FCB_ALL",#N/A,FALSE,"FCB";"GREY_ALL",#N/A,FALSE,"GREY"}</definedName>
    <definedName name="sdasd" localSheetId="1" hidden="1">{"FCB_ALL",#N/A,FALSE,"FCB";"GREY_ALL",#N/A,FALSE,"GREY"}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2" hidden="1">{"FCB_ALL",#N/A,FALSE,"FCB"}</definedName>
    <definedName name="sdfasr" localSheetId="1" hidden="1">{"FCB_ALL",#N/A,FALSE,"FCB"}</definedName>
    <definedName name="sdfasr" localSheetId="0" hidden="1">{"FCB_ALL",#N/A,FALSE,"FCB"}</definedName>
    <definedName name="sdfasr" hidden="1">{"FCB_ALL",#N/A,FALSE,"FCB"}</definedName>
    <definedName name="sdfdsf" localSheetId="2" hidden="1">{"FCB_ALL",#N/A,FALSE,"FCB";"GREY_ALL",#N/A,FALSE,"GREY"}</definedName>
    <definedName name="sdfdsf" localSheetId="1" hidden="1">{"FCB_ALL",#N/A,FALSE,"FCB";"GREY_ALL",#N/A,FALSE,"GREY"}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2" hidden="1">{"FCB_ALL",#N/A,FALSE,"FCB";"GREY_ALL",#N/A,FALSE,"GREY"}</definedName>
    <definedName name="sdfg" localSheetId="1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2" hidden="1">{"FCB_ALL",#N/A,FALSE,"FCB"}</definedName>
    <definedName name="sdfh" localSheetId="1" hidden="1">{"FCB_ALL",#N/A,FALSE,"FCB"}</definedName>
    <definedName name="sdfh" localSheetId="0" hidden="1">{"FCB_ALL",#N/A,FALSE,"FCB"}</definedName>
    <definedName name="sdfh" hidden="1">{"FCB_ALL",#N/A,FALSE,"FCB"}</definedName>
    <definedName name="sdhr" localSheetId="2" hidden="1">{"FCB_ALL",#N/A,FALSE,"FCB";"GREY_ALL",#N/A,FALSE,"GREY"}</definedName>
    <definedName name="sdhr" localSheetId="1" hidden="1">{"FCB_ALL",#N/A,FALSE,"FCB";"GREY_ALL",#N/A,FALSE,"GREY"}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2" hidden="1">{"FCB_ALL",#N/A,FALSE,"FCB"}</definedName>
    <definedName name="sdz" localSheetId="1" hidden="1">{"FCB_ALL",#N/A,FALSE,"FCB"}</definedName>
    <definedName name="sdz" localSheetId="0" hidden="1">{"FCB_ALL",#N/A,FALSE,"FCB"}</definedName>
    <definedName name="sdz" hidden="1">{"FCB_ALL",#N/A,FALSE,"FCB"}</definedName>
    <definedName name="SETOFBOOKSID4">#N/A</definedName>
    <definedName name="SETOFBOOKSID5">#N/A</definedName>
    <definedName name="SETOFBOOKSNAME4">#N/A</definedName>
    <definedName name="SETOFBOOKSNAME5">#N/A</definedName>
    <definedName name="sfdgsar" localSheetId="2" hidden="1">{"FCB_ALL",#N/A,FALSE,"FCB";"GREY_ALL",#N/A,FALSE,"GREY"}</definedName>
    <definedName name="sfdgsar" localSheetId="1" hidden="1">{"FCB_ALL",#N/A,FALSE,"FCB";"GREY_ALL",#N/A,FALSE,"GREY"}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heet7" localSheetId="0">#REF!</definedName>
    <definedName name="Sheet7">#REF!</definedName>
    <definedName name="SHEquity" localSheetId="0">#REF!</definedName>
    <definedName name="SHEquity">#REF!</definedName>
    <definedName name="ShoePercent" localSheetId="0">#REF!</definedName>
    <definedName name="ShoePercent">#REF!</definedName>
    <definedName name="solver_adj" localSheetId="2" hidden="1">#REF!</definedName>
    <definedName name="solver_adj" localSheetId="1" hidden="1">#REF!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2" hidden="1">#REF!</definedName>
    <definedName name="solver_opt" localSheetId="1" hidden="1">#REF!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SShares" localSheetId="0">#REF!</definedName>
    <definedName name="SSShares">#REF!</definedName>
    <definedName name="stands" localSheetId="2" hidden="1">{"FCB_ALL",#N/A,FALSE,"FCB";"GREY_ALL",#N/A,FALSE,"GREY"}</definedName>
    <definedName name="stands" localSheetId="1" hidden="1">{"FCB_ALL",#N/A,FALSE,"FCB";"GREY_ALL",#N/A,FALSE,"GREY"}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2" hidden="1">{"FCB_ALL",#N/A,FALSE,"FCB";"GREY_ALL",#N/A,FALSE,"GREY"}</definedName>
    <definedName name="stands1" localSheetId="1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TARTJOURNALIMPORT4">#N/A</definedName>
    <definedName name="STARTJOURNALIMPORT5">#N/A</definedName>
    <definedName name="Subsidy" localSheetId="0">#REF!</definedName>
    <definedName name="Subsidy">#REF!</definedName>
    <definedName name="Summary_with_CityBetter" localSheetId="0">#REF!</definedName>
    <definedName name="Summary_with_CityBetter">#REF!</definedName>
    <definedName name="Summary_with_CityNew" localSheetId="0">#REF!</definedName>
    <definedName name="Summary_with_CityNew">#REF!</definedName>
    <definedName name="Summary_with_CityNewest" localSheetId="0">#REF!</definedName>
    <definedName name="Summary_with_CityNewest">#REF!</definedName>
    <definedName name="SummaryNew" localSheetId="0">#REF!</definedName>
    <definedName name="SummaryNew">#REF!</definedName>
    <definedName name="SummaryNewest" localSheetId="0">#REF!</definedName>
    <definedName name="SummaryNewest">#REF!</definedName>
    <definedName name="Swvu.inputs._.raw._.data." localSheetId="2" hidden="1">#REF!</definedName>
    <definedName name="Swvu.inputs._.raw._.data." localSheetId="1" hidden="1">#REF!</definedName>
    <definedName name="Swvu.inputs._.raw._.data." localSheetId="0" hidden="1">#REF!</definedName>
    <definedName name="Swvu.inputs._.raw._.data." hidden="1">#REF!</definedName>
    <definedName name="Swvu.summary1." localSheetId="2" hidden="1">#REF!</definedName>
    <definedName name="Swvu.summary1." localSheetId="1" hidden="1">#REF!</definedName>
    <definedName name="Swvu.summary1." localSheetId="0" hidden="1">#REF!</definedName>
    <definedName name="Swvu.summary1." hidden="1">#REF!</definedName>
    <definedName name="Swvu.summary2." localSheetId="2" hidden="1">#REF!</definedName>
    <definedName name="Swvu.summary2." localSheetId="1" hidden="1">#REF!</definedName>
    <definedName name="Swvu.summary2." localSheetId="0" hidden="1">#REF!</definedName>
    <definedName name="Swvu.summary2." hidden="1">#REF!</definedName>
    <definedName name="Swvu.summary3." localSheetId="2" hidden="1">#REF!</definedName>
    <definedName name="Swvu.summary3." localSheetId="1" hidden="1">#REF!</definedName>
    <definedName name="Swvu.summary3." localSheetId="0" hidden="1">#REF!</definedName>
    <definedName name="Swvu.summary3." hidden="1">#REF!</definedName>
    <definedName name="TableName">"Dummy"</definedName>
    <definedName name="TEMPLATENUMBER4">#N/A</definedName>
    <definedName name="TEMPLATENUMBER5">#N/A</definedName>
    <definedName name="TEMPLATESTYLE4">#N/A</definedName>
    <definedName name="TEMPLATESTYLE5">#N/A</definedName>
    <definedName name="TEMPLATETYPE4">#N/A</definedName>
    <definedName name="TEMPLATETYPE5">#N/A</definedName>
    <definedName name="Test2" localSheetId="2" hidden="1">{"INCOME",#N/A,FALSE,"ProNet";"VALUE",#N/A,FALSE,"ProNet"}</definedName>
    <definedName name="Test2" localSheetId="1" hidden="1">{"INCOME",#N/A,FALSE,"ProNet";"VALUE",#N/A,FALSE,"ProNet"}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2" hidden="1">{"INCOME",#N/A,FALSE,"ProNet";"VALUE",#N/A,FALSE,"ProNet"}</definedName>
    <definedName name="Test3" localSheetId="1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2" hidden="1">{"CHART",#N/A,FALSE,"Arch Communications"}</definedName>
    <definedName name="test4" localSheetId="1" hidden="1">{"CHART",#N/A,FALSE,"Arch Communications"}</definedName>
    <definedName name="test4" localSheetId="0" hidden="1">{"CHART",#N/A,FALSE,"Arch Communications"}</definedName>
    <definedName name="test4" hidden="1">{"CHART",#N/A,FALSE,"Arch Communications"}</definedName>
    <definedName name="Tilpumi1" localSheetId="2" hidden="1">{#N/A,#N/A,FALSE,"Summary";#N/A,#N/A,FALSE,"Costs (1)";#N/A,#N/A,FALSE,"Costs (2)";#N/A,#N/A,FALSE,"Rev (3)";#N/A,#N/A,FALSE,"Rev (4)"}</definedName>
    <definedName name="Tilpumi1" localSheetId="1" hidden="1">{#N/A,#N/A,FALSE,"Summary";#N/A,#N/A,FALSE,"Costs (1)";#N/A,#N/A,FALSE,"Costs (2)";#N/A,#N/A,FALSE,"Rev (3)";#N/A,#N/A,FALSE,"Rev (4)"}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time">'[27]VLOOKUP Data'!$B$4:$B$7</definedName>
    <definedName name="TKM">'[36]Tai khoan'!$A$6:$A$1254</definedName>
    <definedName name="TKSPSN">'[36]Tai khoan'!$Y$6:$Y$1254</definedName>
    <definedName name="TKSPSNNT">'[36]Tai khoan'!$Z$6:$Z$1254</definedName>
    <definedName name="TotalAssets" localSheetId="0">#REF!</definedName>
    <definedName name="TotalAssets">#REF!</definedName>
    <definedName name="TotalCap" localSheetId="0">#REF!</definedName>
    <definedName name="TotalCap">#REF!</definedName>
    <definedName name="UFPrn20040830101546" localSheetId="0">[37]RB!#REF!</definedName>
    <definedName name="UFPrn20040830101546">[37]RB!#REF!</definedName>
    <definedName name="UFPrn20040830102620" localSheetId="0">#REF!</definedName>
    <definedName name="UFPrn20040830102620">#REF!</definedName>
    <definedName name="UFPrn20040901150124" localSheetId="0">#REF!</definedName>
    <definedName name="UFPrn20040901150124">#REF!</definedName>
    <definedName name="UFPrn20040902104744" localSheetId="0">#REF!</definedName>
    <definedName name="UFPrn20040902104744">#REF!</definedName>
    <definedName name="Und.Lock">'[19]Preferred Shares Converted'!$F$1:$F$65536</definedName>
    <definedName name="Untitled" localSheetId="0">#REF!</definedName>
    <definedName name="Untitled">#REF!</definedName>
    <definedName name="USERS" localSheetId="2" hidden="1">{"cover",#N/A,FALSE,"cover";"bal",#N/A,FALSE,"BALANCE";"inc",#N/A,FALSE,"INCOME";"cash",#N/A,FALSE,"CASH";"da",#N/A,FALSE,"D&amp;A";"page",#N/A,FALSE,"pageassum";"mfg",#N/A,FALSE,"mfgassum"}</definedName>
    <definedName name="USERS" localSheetId="1" hidden="1">{"cover",#N/A,FALSE,"cover";"bal",#N/A,FALSE,"BALANCE";"inc",#N/A,FALSE,"INCOME";"cash",#N/A,FALSE,"CASH";"da",#N/A,FALSE,"D&amp;A";"page",#N/A,FALSE,"pageassum";"mfg",#N/A,FALSE,"mfgassum"}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2" hidden="1">{"cover",#N/A,FALSE,"cover";"bal",#N/A,FALSE,"BALANCE";"inc",#N/A,FALSE,"INCOME";"cash",#N/A,FALSE,"CASH";"da",#N/A,FALSE,"D&amp;A";"page",#N/A,FALSE,"pageassum";"mfg",#N/A,FALSE,"mfgassum"}</definedName>
    <definedName name="Users1" localSheetId="1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2" hidden="1">{#N/A,#N/A,TRUE,"Cover sheet";#N/A,#N/A,TRUE,"INPUTS";#N/A,#N/A,TRUE,"OUTPUTS";#N/A,#N/A,TRUE,"VALUATION"}</definedName>
    <definedName name="uu" localSheetId="1" hidden="1">{#N/A,#N/A,TRUE,"Cover sheet";#N/A,#N/A,TRUE,"INPUTS";#N/A,#N/A,TRUE,"OUTPUTS";#N/A,#N/A,TRUE,"VALUATION"}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[38]PopCache!$A$1:$A$2</definedName>
    <definedName name="vnbs" localSheetId="2" hidden="1">{"FCB_ALL",#N/A,FALSE,"FCB"}</definedName>
    <definedName name="vnbs" localSheetId="1" hidden="1">{"FCB_ALL",#N/A,FALSE,"FCB"}</definedName>
    <definedName name="vnbs" localSheetId="0" hidden="1">{"FCB_ALL",#N/A,FALSE,"FCB"}</definedName>
    <definedName name="vnbs" hidden="1">{"FCB_ALL",#N/A,FALSE,"FCB"}</definedName>
    <definedName name="vsr" localSheetId="2" hidden="1">{"FCB_ALL",#N/A,FALSE,"FCB"}</definedName>
    <definedName name="vsr" localSheetId="1" hidden="1">{"FCB_ALL",#N/A,FALSE,"FCB"}</definedName>
    <definedName name="vsr" localSheetId="0" hidden="1">{"FCB_ALL",#N/A,FALSE,"FCB"}</definedName>
    <definedName name="vsr" hidden="1">{"FCB_ALL",#N/A,FALSE,"FCB"}</definedName>
    <definedName name="w" localSheetId="2" hidden="1">{"ReportTop",#N/A,FALSE,"report top"}</definedName>
    <definedName name="w" localSheetId="1" hidden="1">{"ReportTop",#N/A,FALSE,"report top"}</definedName>
    <definedName name="w" localSheetId="0" hidden="1">{"ReportTop",#N/A,FALSE,"report top"}</definedName>
    <definedName name="w" hidden="1">{"ReportTop",#N/A,FALSE,"report top"}</definedName>
    <definedName name="WAEPSubOpts" localSheetId="0">[31]Options!#REF!</definedName>
    <definedName name="WAEPSubOpts">[31]Options!#REF!</definedName>
    <definedName name="WHtax" localSheetId="0">#REF!</definedName>
    <definedName name="WHtax">#REF!</definedName>
    <definedName name="win.gary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2" hidden="1">{#N/A,#N/A,FALSE,"Summary";#N/A,#N/A,FALSE,"Costs (1)";#N/A,#N/A,FALSE,"Costs (2)";#N/A,#N/A,FALSE,"Rev (3)";#N/A,#N/A,FALSE,"Rev (4)"}</definedName>
    <definedName name="WLL_DCS" localSheetId="1" hidden="1">{#N/A,#N/A,FALSE,"Summary";#N/A,#N/A,FALSE,"Costs (1)";#N/A,#N/A,FALSE,"Costs (2)";#N/A,#N/A,FALSE,"Rev (3)";#N/A,#N/A,FALSE,"Rev (4)"}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orkingCap" localSheetId="0">#REF!</definedName>
    <definedName name="WorkingCap">#REF!</definedName>
    <definedName name="wr" localSheetId="2" hidden="1">{"page1",#N/A,FALSE,"CWS";"page2",#N/A,FALSE,"CWS";"summary",#N/A,FALSE,"CWS"}</definedName>
    <definedName name="wr" localSheetId="1" hidden="1">{"page1",#N/A,FALSE,"CWS";"page2",#N/A,FALSE,"CWS";"summary",#N/A,FALSE,"CWS"}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2" hidden="1">{"FCB_ALL",#N/A,FALSE,"FCB"}</definedName>
    <definedName name="wrn" localSheetId="1" hidden="1">{"FCB_ALL",#N/A,FALSE,"FCB"}</definedName>
    <definedName name="wrn" localSheetId="0" hidden="1">{"FCB_ALL",#N/A,FALSE,"FCB"}</definedName>
    <definedName name="wrn" hidden="1">{"FCB_ALL",#N/A,FALSE,"FCB"}</definedName>
    <definedName name="wrn." localSheetId="2" hidden="1">{"Compco",#N/A,FALSE,"CWS";"Summary",#N/A,FALSE,"CWS";"WACC",#N/A,FALSE,"CWS"}</definedName>
    <definedName name="wrn." localSheetId="1" hidden="1">{"Compco",#N/A,FALSE,"CWS";"Summary",#N/A,FALSE,"CWS";"WACC",#N/A,FALSE,"CWS"}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2" hidden="1">{"page1",#N/A,FALSE,"comsat"}</definedName>
    <definedName name="wrn.." localSheetId="1" hidden="1">{"page1",#N/A,FALSE,"comsat"}</definedName>
    <definedName name="wrn.." localSheetId="0" hidden="1">{"page1",#N/A,FALSE,"comsat"}</definedName>
    <definedName name="wrn.." hidden="1">{"page1",#N/A,FALSE,"comsat"}</definedName>
    <definedName name="wrn.5._.Year._.Plan." localSheetId="2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localSheetId="1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2" hidden="1">{#N/A,#N/A,TRUE,"Acq-Ass";#N/A,#N/A,TRUE,"Acq-IS";#N/A,#N/A,TRUE,"Acq-BS";#N/A,#N/A,TRUE,"Acq-CF"}</definedName>
    <definedName name="wrn.AcqState." localSheetId="1" hidden="1">{#N/A,#N/A,TRUE,"Acq-Ass";#N/A,#N/A,TRUE,"Acq-IS";#N/A,#N/A,TRUE,"Acq-BS";#N/A,#N/A,TRUE,"Acq-CF"}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2" hidden="1">{#N/A,#N/A,TRUE,"Acq-Ass";#N/A,#N/A,TRUE,"Acq-IS";#N/A,#N/A,TRUE,"Acq-BS";#N/A,#N/A,TRUE,"Acq-CF"}</definedName>
    <definedName name="wrn.acqstate2" localSheetId="1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2" hidden="1">{#N/A,#N/A,FALSE,"Acq-Val";#N/A,#N/A,FALSE,"Acq-Mult Val"}</definedName>
    <definedName name="wrn.AcqVal." localSheetId="1" hidden="1">{#N/A,#N/A,FALSE,"Acq-Val";#N/A,#N/A,FALSE,"Acq-Mult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2" hidden="1">{#N/A,#N/A,FALSE,"Acq-Val";#N/A,#N/A,FALSE,"Acq-Mult Val"}</definedName>
    <definedName name="wrn.acqval2" localSheetId="1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2" hidden="1">{"INCOME",#N/A,FALSE,"ProNet";"VALUE",#N/A,FALSE,"ProNet"}</definedName>
    <definedName name="wrn.ALL." localSheetId="1" hidden="1">{"INCOME",#N/A,FALSE,"ProNet";"VALUE",#N/A,FALSE,"ProNet"}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2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localSheetId="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2" hidden="1">{#N/A,#N/A,FALSE,"Summary";#N/A,#N/A,FALSE,"Costs (1)";#N/A,#N/A,FALSE,"Costs (2)";#N/A,#N/A,FALSE,"Rev (3)";#N/A,#N/A,FALSE,"Rev (4)"}</definedName>
    <definedName name="wrn.CapExForms." localSheetId="1" hidden="1">{#N/A,#N/A,FALSE,"Summary";#N/A,#N/A,FALSE,"Costs (1)";#N/A,#N/A,FALSE,"Costs (2)";#N/A,#N/A,FALSE,"Rev (3)";#N/A,#N/A,FALSE,"Rev (4)"}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2" hidden="1">{"CHART",#N/A,FALSE,"Arch Communications"}</definedName>
    <definedName name="wrn.CHART." localSheetId="1" hidden="1">{"CHART",#N/A,FALSE,"Arch Communications"}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2" hidden="1">{"IS_1",#N/A,TRUE,"IS CLG";"IS_2",#N/A,TRUE,"IS CLG";"BS_1",#N/A,TRUE,"BS CLG";"BS_2",#N/A,TRUE,"BS CLG";"CF_1",#N/A,TRUE,"CF CLG";"CF_2",#N/A,TRUE,"CF CLG"}</definedName>
    <definedName name="wrn.CLG._.Leasing." localSheetId="1" hidden="1">{"IS_1",#N/A,TRUE,"IS CLG";"IS_2",#N/A,TRUE,"IS CLG";"BS_1",#N/A,TRUE,"BS CLG";"BS_2",#N/A,TRUE,"BS CLG";"CF_1",#N/A,TRUE,"CF CLG";"CF_2",#N/A,TRUE,"CF CLG"}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localSheetId="1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1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2" hidden="1">{#N/A,#N/A,FALSE,"INPUTS";#N/A,#N/A,FALSE,"PROFORMA BSHEET";#N/A,#N/A,FALSE,"COMBINED";#N/A,#N/A,FALSE,"HIGH YIELD";#N/A,#N/A,FALSE,"COMB_GRAPHS"}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2" hidden="1">{#N/A,#N/A,FALSE,"Combo-Ass ";#N/A,#N/A,FALSE,"Combo-IS";#N/A,#N/A,FALSE,"Combo-BS";#N/A,#N/A,FALSE,"Combo-CF"}</definedName>
    <definedName name="wrn.ComboState." localSheetId="1" hidden="1">{#N/A,#N/A,FALSE,"Combo-Ass ";#N/A,#N/A,FALSE,"Combo-IS";#N/A,#N/A,FALSE,"Combo-BS";#N/A,#N/A,FALSE,"Combo-CF"}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2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localSheetId="1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2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localSheetId="1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2" hidden="1">{#N/A,#N/A,FALSE,"Comps"}</definedName>
    <definedName name="wrn.Comps." localSheetId="1" hidden="1">{#N/A,#N/A,FALSE,"Comps"}</definedName>
    <definedName name="wrn.Comps." localSheetId="0" hidden="1">{#N/A,#N/A,FALSE,"Comps"}</definedName>
    <definedName name="wrn.Comps." hidden="1">{#N/A,#N/A,FALSE,"Comps"}</definedName>
    <definedName name="wrn.comsat_compco." localSheetId="2" hidden="1">{"page1",#N/A,FALSE,"comsat";"page2",#N/A,FALSE,"comsat";"summary",#N/A,FALSE,"comsat"}</definedName>
    <definedName name="wrn.comsat_compco." localSheetId="1" hidden="1">{"page1",#N/A,FALSE,"comsat";"page2",#N/A,FALSE,"comsat";"summary",#N/A,FALSE,"comsat"}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2" hidden="1">{"page1",#N/A,FALSE,"comsat";"page2",#N/A,FALSE,"comsat";"summary",#N/A,FALSE,"comsat"}</definedName>
    <definedName name="wrn.comsat_compco_1" localSheetId="1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2" hidden="1">{"ISP_1",#N/A,TRUE,"IS CLG-P";"ISP_2",#N/A,TRUE,"IS CLG-P";"BSP_1",#N/A,TRUE,"BS CLG-P";"BSP_2",#N/A,TRUE,"BS CLG-P";"CFP_1",#N/A,TRUE,"CF CLG-P";"CFP_2",#N/A,TRUE,"CF CLG-P"}</definedName>
    <definedName name="wrn.Continental._.Lending._.Group." localSheetId="1" hidden="1">{"ISP_1",#N/A,TRUE,"IS CLG-P";"ISP_2",#N/A,TRUE,"IS CLG-P";"BSP_1",#N/A,TRUE,"BS CLG-P";"BSP_2",#N/A,TRUE,"BS CLG-P";"CFP_1",#N/A,TRUE,"CF CLG-P";"CFP_2",#N/A,TRUE,"CF CLG-P"}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2" hidden="1">{"ReportTop",#N/A,FALSE,"report top"}</definedName>
    <definedName name="wrn.cotop." localSheetId="1" hidden="1">{"ReportTop",#N/A,FALSE,"report top"}</definedName>
    <definedName name="wrn.cotop." localSheetId="0" hidden="1">{"ReportTop",#N/A,FALSE,"report top"}</definedName>
    <definedName name="wrn.cotop." hidden="1">{"ReportTop",#N/A,FALSE,"report top"}</definedName>
    <definedName name="wrn.Data." localSheetId="2" hidden="1">{#N/A,#N/A,FALSE,"Comps"}</definedName>
    <definedName name="wrn.Data." localSheetId="1" hidden="1">{#N/A,#N/A,FALSE,"Comps"}</definedName>
    <definedName name="wrn.Data." localSheetId="0" hidden="1">{#N/A,#N/A,FALSE,"Comps"}</definedName>
    <definedName name="wrn.Data." hidden="1">{#N/A,#N/A,FALSE,"Comps"}</definedName>
    <definedName name="wrn.Dom." localSheetId="2" hidden="1">{"Dom_qty",#N/A,FALSE,"Domestic";"Dom_sell",#N/A,FALSE,"Domestic";"Dom_misc",#N/A,FALSE,"Domestic"}</definedName>
    <definedName name="wrn.Dom." localSheetId="1" hidden="1">{"Dom_qty",#N/A,FALSE,"Domestic";"Dom_sell",#N/A,FALSE,"Domestic";"Dom_misc",#N/A,FALSE,"Domestic"}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2" hidden="1">{#N/A,#N/A,FALSE,"Introduction";#N/A,#N/A,FALSE,"Structure"}</definedName>
    <definedName name="wrn.Dream._.Team." localSheetId="1" hidden="1">{#N/A,#N/A,FALSE,"Introduction";#N/A,#N/A,FALSE,"Structure"}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2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localSheetId="1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2" hidden="1">{"WACC",#N/A,FALSE,"CWS"}</definedName>
    <definedName name="wrn.election_wacc1" localSheetId="1" hidden="1">{"WACC",#N/A,FALSE,"CWS"}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2" hidden="1">{"page1",#N/A,FALSE,"CWS";"page2",#N/A,FALSE,"CWS";"summary",#N/A,FALSE,"CWS"}</definedName>
    <definedName name="wrn.electron_compco." localSheetId="1" hidden="1">{"page1",#N/A,FALSE,"CWS";"page2",#N/A,FALSE,"CWS";"summary",#N/A,FALSE,"CWS"}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2" hidden="1">{"WACC",#N/A,FALSE,"CWS"}</definedName>
    <definedName name="wrn.electron_wacc." localSheetId="1" hidden="1">{"WACC",#N/A,FALSE,"CWS"}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localSheetId="1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2" hidden="1">{"Exp_qty",#N/A,FALSE,"Export";"Exp_sell",#N/A,FALSE,"Export";"Exp_misc",#N/A,FALSE,"Export"}</definedName>
    <definedName name="wrn.Exp." localSheetId="1" hidden="1">{"Exp_qty",#N/A,FALSE,"Export";"Exp_sell",#N/A,FALSE,"Export";"Exp_misc",#N/A,FALSE,"Export"}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2" hidden="1">{"ExpCompSet",#N/A,FALSE,"Export Comp. Sets"}</definedName>
    <definedName name="wrn.ExpCompSet." localSheetId="1" hidden="1">{"ExpCompSet",#N/A,FALSE,"Export Comp. Sets"}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2" hidden="1">{#N/A,#N/A,FALSE,"Expense report";#N/A,#N/A,FALSE,"Cost &amp; project codes"}</definedName>
    <definedName name="wrn.Expense._.Report." localSheetId="1" hidden="1">{#N/A,#N/A,FALSE,"Expense report";#N/A,#N/A,FALSE,"Cost &amp; project codes"}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2" hidden="1">{"FCB_ALL",#N/A,FALSE,"FCB"}</definedName>
    <definedName name="wrn.fc" localSheetId="1" hidden="1">{"FCB_ALL",#N/A,FALSE,"FCB"}</definedName>
    <definedName name="wrn.fc" localSheetId="0" hidden="1">{"FCB_ALL",#N/A,FALSE,"FCB"}</definedName>
    <definedName name="wrn.fc" hidden="1">{"FCB_ALL",#N/A,FALSE,"FCB"}</definedName>
    <definedName name="wrn.fc12" localSheetId="2" hidden="1">{"FCB_ALL",#N/A,FALSE,"FCB"}</definedName>
    <definedName name="wrn.fc12" localSheetId="1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2" hidden="1">{"FCB_ALL",#N/A,FALSE,"FCB"}</definedName>
    <definedName name="wrn.fcb" localSheetId="1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2" hidden="1">{"FCB_ALL",#N/A,FALSE,"FCB"}</definedName>
    <definedName name="wrn.FCB." localSheetId="1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2" hidden="1">{"FCB_ALL",#N/A,FALSE,"FCB"}</definedName>
    <definedName name="wrn.fcb._dcf" localSheetId="1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2" hidden="1">{"FCB_ALL",#N/A,FALSE,"FCB"}</definedName>
    <definedName name="wrn.fcb.1" localSheetId="1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2" hidden="1">{"FCB_ALL",#N/A,FALSE,"FCB"}</definedName>
    <definedName name="wrn.fcb.9" localSheetId="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2" hidden="1">{"FCB_ALL",#N/A,FALSE,"FCB"}</definedName>
    <definedName name="wrn.fcb1" localSheetId="1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2" hidden="1">{"FCB_ALL",#N/A,FALSE,"FCB"}</definedName>
    <definedName name="wrn.fcb10" localSheetId="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2" hidden="1">{"FCB_ALL",#N/A,FALSE,"FCB"}</definedName>
    <definedName name="wrn.fcb11" localSheetId="1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2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2" hidden="1">{"FCB_ALL",#N/A,FALSE,"FCB"}</definedName>
    <definedName name="wrn.fcb2_dcf" localSheetId="1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2" hidden="1">{"FCB_ALL",#N/A,FALSE,"FCB"}</definedName>
    <definedName name="wrn.fcb3" localSheetId="1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2" hidden="1">{"FCB_ALL",#N/A,FALSE,"FCB"}</definedName>
    <definedName name="wrn.fcb4" localSheetId="1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2" hidden="1">{"FCB_ALL",#N/A,FALSE,"FCB"}</definedName>
    <definedName name="wrn.fcb5" localSheetId="1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2" hidden="1">{"FCB_ALL",#N/A,FALSE,"FCB"}</definedName>
    <definedName name="wrn.fcb6" localSheetId="1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2" hidden="1">{"FCB_ALL",#N/A,FALSE,"FCB"}</definedName>
    <definedName name="wrn.fcb7" localSheetId="1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2" hidden="1">{"FCB_ALL",#N/A,FALSE,"FCB"}</definedName>
    <definedName name="wrn.fcb8" localSheetId="1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2" hidden="1">{"FCB_ALL",#N/A,FALSE,"FCB"}</definedName>
    <definedName name="wrn.fcb9" localSheetId="1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2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localSheetId="1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2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localSheetId="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2" hidden="1">{#N/A,#N/A,TRUE,"FR_HC";#N/A,#N/A,TRUE,"FR_REST";#N/A,#N/A,TRUE,"FR_RETA";#N/A,#N/A,TRUE,"FR_TECSOF";#N/A,#N/A,TRUE,"FR_NETTEC";#N/A,#N/A,TRUE,"FR_CLISER"}</definedName>
    <definedName name="wrn.Freq_Res." localSheetId="1" hidden="1">{#N/A,#N/A,TRUE,"FR_HC";#N/A,#N/A,TRUE,"FR_REST";#N/A,#N/A,TRUE,"FR_RETA";#N/A,#N/A,TRUE,"FR_TECSOF";#N/A,#N/A,TRUE,"FR_NETTEC";#N/A,#N/A,TRUE,"FR_CLISER"}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2" hidden="1">{"cover",#N/A,FALSE,"cover";"bal",#N/A,FALSE,"BALANCE";"inc",#N/A,FALSE,"INCOME";"cash",#N/A,FALSE,"CASH";"da",#N/A,FALSE,"D&amp;A";"page",#N/A,FALSE,"pageassum";"mfg",#N/A,FALSE,"mfgassum"}</definedName>
    <definedName name="wrn.full." localSheetId="1" hidden="1">{"cover",#N/A,FALSE,"cover";"bal",#N/A,FALSE,"BALANCE";"inc",#N/A,FALSE,"INCOME";"cash",#N/A,FALSE,"CASH";"da",#N/A,FALSE,"D&amp;A";"page",#N/A,FALSE,"pageassum";"mfg",#N/A,FALSE,"mfgassum"}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2" hidden="1">{"Compco",#N/A,FALSE,"CWS";"Summary",#N/A,FALSE,"CWS";"WACC",#N/A,FALSE,"CWS"}</definedName>
    <definedName name="wrn.Full._.Print." localSheetId="1" hidden="1">{"Compco",#N/A,FALSE,"CWS";"Summary",#N/A,FALSE,"CWS";"WACC",#N/A,FALSE,"CWS"}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2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localSheetId="1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2" hidden="1">{#N/A,#N/A,FALSE,"Table_Ass.";#N/A,#N/A,FALSE,"# of cust";#N/A,#N/A,FALSE,"Res_Report";#N/A,#N/A,FALSE,"Income Statement";"Qtr Cust",#N/A,FALSE,"Qtrly Proj"}</definedName>
    <definedName name="wrn.GEER_report." localSheetId="1" hidden="1">{#N/A,#N/A,FALSE,"Table_Ass.";#N/A,#N/A,FALSE,"# of cust";#N/A,#N/A,FALSE,"Res_Report";#N/A,#N/A,FALSE,"Income Statement";"Qtr Cust",#N/A,FALSE,"Qtrly Proj"}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2" hidden="1">{"mkt cap",#N/A,FALSE,"Graph-market-cap";"price",#N/A,FALSE,"Graph-Price";"ebit",#N/A,FALSE,"Graph-EBIT-DA";"ebitda",#N/A,FALSE,"Graph-EBIT-DA"}</definedName>
    <definedName name="wrn.graphs." localSheetId="1" hidden="1">{"mkt cap",#N/A,FALSE,"Graph-market-cap";"price",#N/A,FALSE,"Graph-Price";"ebit",#N/A,FALSE,"Graph-EBIT-DA";"ebitda",#N/A,FALSE,"Graph-EBIT-DA"}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2" hidden="1">{#N/A,#N/A,FALSE,"Title Page";#N/A,#N/A,FALSE,"Summary Sheet"}</definedName>
    <definedName name="wrn.gth." localSheetId="1" hidden="1">{#N/A,#N/A,FALSE,"Title Page";#N/A,#N/A,FALSE,"Summary Sheet"}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2" hidden="1">{"vue1",#N/A,FALSE,"synthese";"vue2",#N/A,FALSE,"synthese"}</definedName>
    <definedName name="wrn.imp." localSheetId="1" hidden="1">{"vue1",#N/A,FALSE,"synthese";"vue2",#N/A,FALSE,"synthese"}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2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localSheetId="1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2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localSheetId="1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2" hidden="1">{#N/A,#N/A,FALSE,"Title";#N/A,#N/A,FALSE,"10years";#N/A,#N/A,FALSE,"Input1";#N/A,#N/A,FALSE,"Input2";#N/A,#N/A,FALSE,"Input3";#N/A,#N/A,FALSE,"Input4";#N/A,#N/A,FALSE,"Input5"}</definedName>
    <definedName name="wrn.Kopa." localSheetId="1" hidden="1">{#N/A,#N/A,FALSE,"Title";#N/A,#N/A,FALSE,"10years";#N/A,#N/A,FALSE,"Input1";#N/A,#N/A,FALSE,"Input2";#N/A,#N/A,FALSE,"Input3";#N/A,#N/A,FALSE,"Input4";#N/A,#N/A,FALSE,"Input5"}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2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localSheetId="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2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localSheetId="1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2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1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2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localSheetId="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2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localSheetId="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2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localSheetId="1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2" hidden="1">{"PA1",#N/A,FALSE,"BORDMW";"pa2",#N/A,FALSE,"BORDMW";"PA3",#N/A,FALSE,"BORDMW";"PA4",#N/A,FALSE,"BORDMW"}</definedName>
    <definedName name="wrn.p" localSheetId="1" hidden="1">{"PA1",#N/A,FALSE,"BORDMW";"pa2",#N/A,FALSE,"BORDMW";"PA3",#N/A,FALSE,"BORDMW";"PA4",#N/A,FALSE,"BORDMW"}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2" hidden="1">{"PA1",#N/A,FALSE,"BORDMW";"pa2",#N/A,FALSE,"BORDMW";"PA3",#N/A,FALSE,"BORDMW";"PA4",#N/A,FALSE,"BORDMW"}</definedName>
    <definedName name="wrn.p_1" localSheetId="1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2" hidden="1">{"page1",#N/A,FALSE,"comsat"}</definedName>
    <definedName name="wrn.page1." localSheetId="1" hidden="1">{"page1",#N/A,FALSE,"comsat"}</definedName>
    <definedName name="wrn.page1." localSheetId="0" hidden="1">{"page1",#N/A,FALSE,"comsat"}</definedName>
    <definedName name="wrn.page1." hidden="1">{"page1",#N/A,FALSE,"comsat"}</definedName>
    <definedName name="wrn.PintAll1" localSheetId="2" hidden="1">{"PA1",#N/A,FALSE,"BORDMW";"pa2",#N/A,FALSE,"BORDMW";"PA3",#N/A,FALSE,"BORDMW";"PA4",#N/A,FALSE,"BORDMW"}</definedName>
    <definedName name="wrn.PintAll1" localSheetId="1" hidden="1">{"PA1",#N/A,FALSE,"BORDMW";"pa2",#N/A,FALSE,"BORDMW";"PA3",#N/A,FALSE,"BORDMW";"PA4",#N/A,FALSE,"BORDMW"}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2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localSheetId="1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2" hidden="1">{"vi1",#N/A,FALSE,"Financial Statements";"vi2",#N/A,FALSE,"Financial Statements";#N/A,#N/A,FALSE,"DCF"}</definedName>
    <definedName name="wrn.Print." localSheetId="1" hidden="1">{"vi1",#N/A,FALSE,"Financial Statements";"vi2",#N/A,FALSE,"Financial Statements";#N/A,#N/A,FALSE,"DCF"}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2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localSheetId="1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2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localSheetId="1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2" hidden="1">{"page1",#N/A,FALSE,"Casual RLE";"page2",#N/A,FALSE,"Casual RLE"}</definedName>
    <definedName name="wrn.Printout." localSheetId="1" hidden="1">{"page1",#N/A,FALSE,"Casual RLE";"page2",#N/A,FALSE,"Casual RLE"}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localSheetId="1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1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1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2" hidden="1">{"Total",#N/A,FALSE,"Six Fields";"PDP",#N/A,FALSE,"Six Fields";"PNP",#N/A,FALSE,"Six Fields";"PUD",#N/A,FALSE,"Six Fields";"Prob",#N/A,FALSE,"Six Fields"}</definedName>
    <definedName name="wrn.Roll._.Up._.Fields." localSheetId="1" hidden="1">{"Total",#N/A,FALSE,"Six Fields";"PDP",#N/A,FALSE,"Six Fields";"PNP",#N/A,FALSE,"Six Fields";"PUD",#N/A,FALSE,"Six Fields";"Prob",#N/A,FALSE,"Six Fields"}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2" hidden="1">{#N/A,#N/A,FALSE,"H1H2";"Sales by division",#N/A,FALSE,"H1H2";"LFL assumptions",#N/A,FALSE,"H1H2"}</definedName>
    <definedName name="wrn.Sales._.and._.LFL._.assumptions." localSheetId="1" hidden="1">{#N/A,#N/A,FALSE,"H1H2";"Sales by division",#N/A,FALSE,"H1H2";"LFL assumptions",#N/A,FALSE,"H1H2"}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localSheetId="1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2" hidden="1">{"FCB_ALL",#N/A,FALSE,"FCB";"GREY_ALL",#N/A,FALSE,"GREY"}</definedName>
    <definedName name="wrn.stand_alone_both" localSheetId="1" hidden="1">{"FCB_ALL",#N/A,FALSE,"FCB";"GREY_ALL",#N/A,FALSE,"GREY"}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2" hidden="1">{"FCB_ALL",#N/A,FALSE,"FCB";"GREY_ALL",#N/A,FALSE,"GREY"}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2" hidden="1">{"FCB_ALL",#N/A,FALSE,"FCB";"GREY_ALL",#N/A,FALSE,"GREY"}</definedName>
    <definedName name="wrn.Stand_alone_both._dcf" localSheetId="1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2" hidden="1">{"FCB_ALL",#N/A,FALSE,"FCB";"GREY_ALL",#N/A,FALSE,"GREY"}</definedName>
    <definedName name="wrn.stand_alone_both.1" localSheetId="1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2" hidden="1">{"FCB_ALL",#N/A,FALSE,"FCB";"GREY_ALL",#N/A,FALSE,"GREY"}</definedName>
    <definedName name="wrn.stand_alone_both1" localSheetId="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2" hidden="1">{"FCB_ALL",#N/A,FALSE,"FCB";"GREY_ALL",#N/A,FALSE,"GREY"}</definedName>
    <definedName name="wrn.stand_alone_both9" localSheetId="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2" hidden="1">{"FCB_ALL",#N/A,FALSE,"FCB";"GREY_ALL",#N/A,FALSE,"GREY"}</definedName>
    <definedName name="wrn.standaloneboth1" localSheetId="1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2" hidden="1">{"summary",#N/A,FALSE,"comsat"}</definedName>
    <definedName name="wrn.summar_comsat1" localSheetId="1" hidden="1">{"summary",#N/A,FALSE,"comsat"}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2" hidden="1">{"Sum1",#N/A,FALSE,"Reserve Report";"Sum2",#N/A,FALSE,"Reserve Report";"Sum3",#N/A,FALSE,"Reserve Report";"Sum4",#N/A,FALSE,"Reserve Report"}</definedName>
    <definedName name="wrn.Summary." localSheetId="1" hidden="1">{"Sum1",#N/A,FALSE,"Reserve Report";"Sum2",#N/A,FALSE,"Reserve Report";"Sum3",#N/A,FALSE,"Reserve Report";"Sum4",#N/A,FALSE,"Reserve Report"}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2" hidden="1">{"summary",#N/A,FALSE,"comsat"}</definedName>
    <definedName name="wrn.summary_comsat." localSheetId="1" hidden="1">{"summary",#N/A,FALSE,"comsat"}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localSheetId="1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localSheetId="1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2" hidden="1">{#N/A,#N/A,FALSE,"Tar-Ass";#N/A,#N/A,FALSE,"Tar-IS";#N/A,#N/A,FALSE,"Tar-BS";#N/A,#N/A,FALSE,"Tar-Adg BS";#N/A,#N/A,FALSE,"Tar-CF"}</definedName>
    <definedName name="wrn.TargetState." localSheetId="1" hidden="1">{#N/A,#N/A,FALSE,"Tar-Ass";#N/A,#N/A,FALSE,"Tar-IS";#N/A,#N/A,FALSE,"Tar-BS";#N/A,#N/A,FALSE,"Tar-Adg BS";#N/A,#N/A,FALSE,"Tar-CF"}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2" hidden="1">{#N/A,#N/A,TRUE,"Val - sum";#N/A,#N/A,TRUE,"Val - Sum1";#N/A,#N/A,TRUE,"Val - sum2";#N/A,#N/A,TRUE,"Val - Sum3";#N/A,#N/A,TRUE,"Tar-DCF";#N/A,#N/A,TRUE,"Tar-Val LBO";#N/A,#N/A,TRUE,"Tar-Mult Val"}</definedName>
    <definedName name="wrn.TargetVal." localSheetId="1" hidden="1">{#N/A,#N/A,TRUE,"Val - sum";#N/A,#N/A,TRUE,"Val - Sum1";#N/A,#N/A,TRUE,"Val - sum2";#N/A,#N/A,TRUE,"Val - Sum3";#N/A,#N/A,TRUE,"Tar-DCF";#N/A,#N/A,TRUE,"Tar-Val LBO";#N/A,#N/A,TRUE,"Tar-Mult Val"}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2" hidden="1">{"CSheet",#N/A,FALSE,"C";"SmCap",#N/A,FALSE,"VAL1";"GulfCoast",#N/A,FALSE,"VAL1";"nav",#N/A,FALSE,"NAV";"Summary",#N/A,FALSE,"NAV"}</definedName>
    <definedName name="wrn.TheWholeEnchilada." localSheetId="1" hidden="1">{"CSheet",#N/A,FALSE,"C";"SmCap",#N/A,FALSE,"VAL1";"GulfCoast",#N/A,FALSE,"VAL1";"nav",#N/A,FALSE,"NAV";"Summary",#N/A,FALSE,"NAV"}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2" hidden="1">{"Total",#N/A,FALSE,"Total Proved";"PDP",#N/A,FALSE,"Total Proved";"PNP",#N/A,FALSE,"Total Proved";"PUD",#N/A,FALSE,"Total Proved"}</definedName>
    <definedName name="wrn.Total._.Proved." localSheetId="1" hidden="1">{"Total",#N/A,FALSE,"Total Proved";"PDP",#N/A,FALSE,"Total Proved";"PNP",#N/A,FALSE,"Total Proved";"PUD",#N/A,FALSE,"Total Proved"}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2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localSheetId="1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2" hidden="1">{"TrendLiab",#N/A,FALSE,"Balance Sheet";"TrendAssets",#N/A,FALSE,"Balance Sheet"}</definedName>
    <definedName name="wrn.Trended._.BS." localSheetId="1" hidden="1">{"TrendLiab",#N/A,FALSE,"Balance Sheet";"TrendAssets",#N/A,FALSE,"Balance Sheet"}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2" hidden="1">{"Clothing PL",#N/A,FALSE,"H1H2";"Food PL",#N/A,FALSE,"H1H2";"Group PL",#N/A,FALSE,"H1H2";"Home Furnishings PL",#N/A,FALSE,"H1H2"}</definedName>
    <definedName name="wrn.UK._.Retail._.PLs." localSheetId="1" hidden="1">{"Clothing PL",#N/A,FALSE,"H1H2";"Food PL",#N/A,FALSE,"H1H2";"Group PL",#N/A,FALSE,"H1H2";"Home Furnishings PL",#N/A,FALSE,"H1H2"}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2" hidden="1">{#N/A,#N/A,FALSE,"Valuation Assumptions";#N/A,#N/A,FALSE,"Summary";#N/A,#N/A,FALSE,"DCF";#N/A,#N/A,FALSE,"Valuation";#N/A,#N/A,FALSE,"WACC";#N/A,#N/A,FALSE,"UBVH";#N/A,#N/A,FALSE,"Free Cash Flow"}</definedName>
    <definedName name="wrn.VALUATION." localSheetId="1" hidden="1">{#N/A,#N/A,FALSE,"Valuation Assumptions";#N/A,#N/A,FALSE,"Summary";#N/A,#N/A,FALSE,"DCF";#N/A,#N/A,FALSE,"Valuation";#N/A,#N/A,FALSE,"WACC";#N/A,#N/A,FALSE,"UBVH";#N/A,#N/A,FALSE,"Free Cash Flow"}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2" hidden="1">{"Year to Date",#N/A,TRUE,"Consolidated by LOB"}</definedName>
    <definedName name="wrn.YTD." localSheetId="1" hidden="1">{"Year to Date",#N/A,TRUE,"Consolidated by LOB"}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2" hidden="1">{#N/A,#N/A,FALSE,"Expense report";#N/A,#N/A,FALSE,"Cost &amp; project codes"}</definedName>
    <definedName name="wwwwww" localSheetId="1" hidden="1">{#N/A,#N/A,FALSE,"Expense report";#N/A,#N/A,FALSE,"Cost &amp; project codes"}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localSheetId="1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2" hidden="1">{"FCB_ALL",#N/A,FALSE,"FCB"}</definedName>
    <definedName name="xvc" localSheetId="1" hidden="1">{"FCB_ALL",#N/A,FALSE,"FCB"}</definedName>
    <definedName name="xvc" localSheetId="0" hidden="1">{"FCB_ALL",#N/A,FALSE,"FCB"}</definedName>
    <definedName name="xvc" hidden="1">{"FCB_ALL",#N/A,FALSE,"FCB"}</definedName>
    <definedName name="XX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2" hidden="1">{#N/A,#N/A,FALSE,"Title";#N/A,#N/A,FALSE,"10years";#N/A,#N/A,FALSE,"Input1";#N/A,#N/A,FALSE,"Input2";#N/A,#N/A,FALSE,"Input3";#N/A,#N/A,FALSE,"Input4";#N/A,#N/A,FALSE,"Input5"}</definedName>
    <definedName name="xxx" localSheetId="1" hidden="1">{#N/A,#N/A,FALSE,"Title";#N/A,#N/A,FALSE,"10years";#N/A,#N/A,FALSE,"Input1";#N/A,#N/A,FALSE,"Input2";#N/A,#N/A,FALSE,"Input3";#N/A,#N/A,FALSE,"Input4";#N/A,#N/A,FALSE,"Input5"}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2" hidden="1">{"PA1",#N/A,FALSE,"BORDMW";"pa2",#N/A,FALSE,"BORDMW";"PA3",#N/A,FALSE,"BORDMW";"PA4",#N/A,FALSE,"BORDMW"}</definedName>
    <definedName name="XXXX" localSheetId="1" hidden="1">{"PA1",#N/A,FALSE,"BORDMW";"pa2",#N/A,FALSE,"BORDMW";"PA3",#N/A,FALSE,"BORDMW";"PA4",#N/A,FALSE,"BORDMW"}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localSheetId="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2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localSheetId="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ear">'[39]Cover Sheet'!$C$5</definedName>
    <definedName name="Yikes">'[40]Sep WorkSheet'!$B$57,'[40]Sep WorkSheet'!$B$173</definedName>
    <definedName name="YYY" localSheetId="2" hidden="1">{#N/A,#N/A,FALSE,"Introduction";#N/A,#N/A,FALSE,"Structure"}</definedName>
    <definedName name="YYY" localSheetId="1" hidden="1">{#N/A,#N/A,FALSE,"Introduction";#N/A,#N/A,FALSE,"Structure"}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2" hidden="1">{"WACC",#N/A,FALSE,"CWS"}</definedName>
    <definedName name="YYYY" localSheetId="1" hidden="1">{"WACC",#N/A,FALSE,"CWS"}</definedName>
    <definedName name="YYYY" localSheetId="0" hidden="1">{"WACC",#N/A,FALSE,"CWS"}</definedName>
    <definedName name="YYYY" hidden="1">{"WACC",#N/A,FALSE,"CWS"}</definedName>
    <definedName name="YYYYY" localSheetId="2" hidden="1">{"Compco",#N/A,FALSE,"CWS";"Summary",#N/A,FALSE,"CWS";"WACC",#N/A,FALSE,"CWS"}</definedName>
    <definedName name="YYYYY" localSheetId="1" hidden="1">{"Compco",#N/A,FALSE,"CWS";"Summary",#N/A,FALSE,"CWS";"WACC",#N/A,FALSE,"CWS"}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2" hidden="1">{"PA1",#N/A,FALSE,"BORDMW";"pa2",#N/A,FALSE,"BORDMW";"PA3",#N/A,FALSE,"BORDMW";"PA4",#N/A,FALSE,"BORDMW"}</definedName>
    <definedName name="YYYYYY" localSheetId="1" hidden="1">{"PA1",#N/A,FALSE,"BORDMW";"pa2",#N/A,FALSE,"BORDMW";"PA3",#N/A,FALSE,"BORDMW";"PA4",#N/A,FALSE,"BORDMW"}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2" hidden="1">#REF!,#REF!</definedName>
    <definedName name="Z_79D4F3D2_706D_11D1_B9B7_00A024665DC8_.wvu.Rows" localSheetId="1" hidden="1">#REF!,#REF!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2" hidden="1">#REF!</definedName>
    <definedName name="Z_AB2A6F27_70ED_11D1_AD76_444553540000_.wvu.Cols" localSheetId="1" hidden="1">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2" hidden="1">#REF!,#REF!</definedName>
    <definedName name="Z_AB2A6F27_70ED_11D1_AD76_444553540000_.wvu.Rows" localSheetId="1" hidden="1">#REF!,#REF!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2" hidden="1">{"FCB_ALL",#N/A,FALSE,"FCB"}</definedName>
    <definedName name="zs" localSheetId="1" hidden="1">{"FCB_ALL",#N/A,FALSE,"FCB"}</definedName>
    <definedName name="zs" localSheetId="0" hidden="1">{"FCB_ALL",#N/A,FALSE,"FCB"}</definedName>
    <definedName name="zs" hidden="1">{"FCB_ALL",#N/A,FALSE,"FCB"}</definedName>
    <definedName name="zsdas" localSheetId="2" hidden="1">{"FCB_ALL",#N/A,FALSE,"FCB"}</definedName>
    <definedName name="zsdas" localSheetId="1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2" hidden="1">{"FCB_ALL",#N/A,FALSE,"FCB"}</definedName>
    <definedName name="zxczz" localSheetId="1" hidden="1">{"FCB_ALL",#N/A,FALSE,"FCB"}</definedName>
    <definedName name="zxczz" localSheetId="0" hidden="1">{"FCB_ALL",#N/A,FALSE,"FCB"}</definedName>
    <definedName name="zxczz" hidden="1">{"FCB_ALL",#N/A,FALSE,"FCB"}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3" l="1"/>
  <c r="E24" i="3"/>
  <c r="E25" i="3"/>
  <c r="E134" i="3" l="1"/>
  <c r="E129" i="3"/>
  <c r="D105" i="3"/>
  <c r="E94" i="3"/>
  <c r="E83" i="3"/>
  <c r="E71" i="3"/>
  <c r="E76" i="3" s="1"/>
  <c r="E48" i="3"/>
  <c r="E35" i="3"/>
  <c r="D33" i="3"/>
  <c r="E32" i="3"/>
  <c r="E31" i="3"/>
  <c r="E30" i="3"/>
  <c r="D26" i="3"/>
  <c r="E23" i="3"/>
  <c r="E22" i="3"/>
  <c r="D16" i="3"/>
  <c r="E15" i="3"/>
  <c r="E14" i="3"/>
  <c r="D11" i="3"/>
  <c r="E10" i="3"/>
  <c r="E9" i="3"/>
  <c r="E6" i="3"/>
  <c r="D61" i="3" s="1"/>
  <c r="E5" i="3"/>
  <c r="E11" i="3" l="1"/>
  <c r="E33" i="3"/>
  <c r="D18" i="3"/>
  <c r="E16" i="3"/>
  <c r="E96" i="3"/>
  <c r="E26" i="3"/>
  <c r="D28" i="3"/>
  <c r="D37" i="3" s="1"/>
  <c r="E107" i="3" s="1"/>
  <c r="E123" i="3" s="1"/>
  <c r="E138" i="3" s="1"/>
  <c r="E140" i="3" s="1"/>
  <c r="D20" i="3"/>
  <c r="E18" i="3" l="1"/>
  <c r="E20" i="3" s="1"/>
  <c r="E28" i="3" l="1"/>
  <c r="E37" i="3" s="1"/>
  <c r="E50" i="3" s="1"/>
  <c r="N114" i="2" l="1"/>
  <c r="K114" i="2"/>
  <c r="H114" i="2"/>
  <c r="E114" i="2"/>
  <c r="N25" i="2"/>
  <c r="K25" i="2"/>
  <c r="H25" i="2"/>
  <c r="E25" i="2"/>
  <c r="Q42" i="2"/>
  <c r="N15" i="2"/>
  <c r="N14" i="2"/>
  <c r="K15" i="2"/>
  <c r="K14" i="2"/>
  <c r="H15" i="2"/>
  <c r="H14" i="2"/>
  <c r="E15" i="2"/>
  <c r="E14" i="2"/>
  <c r="M11" i="2"/>
  <c r="J11" i="2"/>
  <c r="G11" i="2"/>
  <c r="D11" i="2"/>
  <c r="P10" i="2"/>
  <c r="N10" i="2"/>
  <c r="K10" i="2"/>
  <c r="H10" i="2"/>
  <c r="E10" i="2"/>
  <c r="P9" i="2"/>
  <c r="Q9" i="2" s="1"/>
  <c r="N9" i="2"/>
  <c r="K9" i="2"/>
  <c r="H9" i="2"/>
  <c r="E9" i="2"/>
  <c r="Q144" i="2"/>
  <c r="Q141" i="2"/>
  <c r="N139" i="2"/>
  <c r="K139" i="2"/>
  <c r="H139" i="2"/>
  <c r="E139" i="2"/>
  <c r="Q138" i="2"/>
  <c r="Q137" i="2"/>
  <c r="Q136" i="2"/>
  <c r="Q135" i="2"/>
  <c r="Q134" i="2"/>
  <c r="N131" i="2"/>
  <c r="K131" i="2"/>
  <c r="H131" i="2"/>
  <c r="E131" i="2"/>
  <c r="Q130" i="2"/>
  <c r="Q129" i="2"/>
  <c r="Q128" i="2"/>
  <c r="Q124" i="2"/>
  <c r="Q123" i="2"/>
  <c r="Q122" i="2"/>
  <c r="Q121" i="2"/>
  <c r="Q120" i="2"/>
  <c r="Q119" i="2"/>
  <c r="Q118" i="2"/>
  <c r="Q117" i="2"/>
  <c r="Q116" i="2"/>
  <c r="Q113" i="2"/>
  <c r="N112" i="2"/>
  <c r="K112" i="2"/>
  <c r="H112" i="2"/>
  <c r="E112" i="2"/>
  <c r="Q111" i="2"/>
  <c r="Q110" i="2"/>
  <c r="P106" i="2"/>
  <c r="M106" i="2"/>
  <c r="J106" i="2"/>
  <c r="G106" i="2"/>
  <c r="D106" i="2"/>
  <c r="N95" i="2"/>
  <c r="K95" i="2"/>
  <c r="H95" i="2"/>
  <c r="E95" i="2"/>
  <c r="N84" i="2"/>
  <c r="N97" i="2" s="1"/>
  <c r="K84" i="2"/>
  <c r="K97" i="2" s="1"/>
  <c r="H84" i="2"/>
  <c r="H97" i="2" s="1"/>
  <c r="E84" i="2"/>
  <c r="E97" i="2" s="1"/>
  <c r="N71" i="2"/>
  <c r="N77" i="2" s="1"/>
  <c r="K71" i="2"/>
  <c r="K77" i="2" s="1"/>
  <c r="H71" i="2"/>
  <c r="H77" i="2" s="1"/>
  <c r="E71" i="2"/>
  <c r="E77" i="2" s="1"/>
  <c r="N49" i="2"/>
  <c r="K49" i="2"/>
  <c r="H49" i="2"/>
  <c r="E49" i="2"/>
  <c r="Q48" i="2"/>
  <c r="Q47" i="2"/>
  <c r="Q46" i="2"/>
  <c r="Q45" i="2"/>
  <c r="Q44" i="2"/>
  <c r="Q43" i="2"/>
  <c r="Q112" i="2" s="1"/>
  <c r="Q41" i="2"/>
  <c r="P35" i="2"/>
  <c r="Q35" i="2" s="1"/>
  <c r="N35" i="2"/>
  <c r="K35" i="2"/>
  <c r="H35" i="2"/>
  <c r="E35" i="2"/>
  <c r="M33" i="2"/>
  <c r="J33" i="2"/>
  <c r="G33" i="2"/>
  <c r="D33" i="2"/>
  <c r="P32" i="2"/>
  <c r="Q32" i="2" s="1"/>
  <c r="N32" i="2"/>
  <c r="K32" i="2"/>
  <c r="H32" i="2"/>
  <c r="E32" i="2"/>
  <c r="P31" i="2"/>
  <c r="Q31" i="2" s="1"/>
  <c r="N31" i="2"/>
  <c r="K31" i="2"/>
  <c r="H31" i="2"/>
  <c r="E31" i="2"/>
  <c r="E33" i="2" s="1"/>
  <c r="P30" i="2"/>
  <c r="Q30" i="2" s="1"/>
  <c r="N30" i="2"/>
  <c r="K30" i="2"/>
  <c r="H30" i="2"/>
  <c r="E30" i="2"/>
  <c r="M26" i="2"/>
  <c r="J26" i="2"/>
  <c r="G26" i="2"/>
  <c r="D26" i="2"/>
  <c r="P25" i="2"/>
  <c r="P24" i="2"/>
  <c r="N24" i="2"/>
  <c r="K24" i="2"/>
  <c r="H24" i="2"/>
  <c r="E24" i="2"/>
  <c r="P23" i="2"/>
  <c r="N23" i="2"/>
  <c r="K23" i="2"/>
  <c r="H23" i="2"/>
  <c r="E23" i="2"/>
  <c r="P22" i="2"/>
  <c r="Q22" i="2" s="1"/>
  <c r="N22" i="2"/>
  <c r="K22" i="2"/>
  <c r="H22" i="2"/>
  <c r="E22" i="2"/>
  <c r="M16" i="2"/>
  <c r="J16" i="2"/>
  <c r="G16" i="2"/>
  <c r="D16" i="2"/>
  <c r="P15" i="2"/>
  <c r="P14" i="2"/>
  <c r="Q6" i="2"/>
  <c r="N6" i="2"/>
  <c r="M61" i="2" s="1"/>
  <c r="K6" i="2"/>
  <c r="J61" i="2" s="1"/>
  <c r="H6" i="2"/>
  <c r="G61" i="2" s="1"/>
  <c r="E6" i="2"/>
  <c r="D61" i="2" s="1"/>
  <c r="Q25" i="2" l="1"/>
  <c r="N33" i="2"/>
  <c r="Q24" i="2"/>
  <c r="K33" i="2"/>
  <c r="H33" i="2"/>
  <c r="Q131" i="2"/>
  <c r="H26" i="2"/>
  <c r="H16" i="2"/>
  <c r="Q139" i="2"/>
  <c r="Q33" i="2"/>
  <c r="Q23" i="2"/>
  <c r="N26" i="2"/>
  <c r="P33" i="2"/>
  <c r="Q14" i="2"/>
  <c r="Q114" i="2"/>
  <c r="Q15" i="2"/>
  <c r="K26" i="2"/>
  <c r="E26" i="2"/>
  <c r="N16" i="2"/>
  <c r="K16" i="2"/>
  <c r="N11" i="2"/>
  <c r="K11" i="2"/>
  <c r="H11" i="2"/>
  <c r="E16" i="2"/>
  <c r="P16" i="2"/>
  <c r="M18" i="2"/>
  <c r="M20" i="2" s="1"/>
  <c r="H18" i="2"/>
  <c r="H20" i="2" s="1"/>
  <c r="G18" i="2"/>
  <c r="G28" i="2" s="1"/>
  <c r="G37" i="2" s="1"/>
  <c r="H108" i="2" s="1"/>
  <c r="H125" i="2" s="1"/>
  <c r="H143" i="2" s="1"/>
  <c r="D18" i="2"/>
  <c r="D28" i="2" s="1"/>
  <c r="D37" i="2" s="1"/>
  <c r="E108" i="2" s="1"/>
  <c r="E125" i="2" s="1"/>
  <c r="E143" i="2" s="1"/>
  <c r="E145" i="2" s="1"/>
  <c r="H144" i="2" s="1"/>
  <c r="E11" i="2"/>
  <c r="P11" i="2"/>
  <c r="J18" i="2"/>
  <c r="J28" i="2" s="1"/>
  <c r="J37" i="2" s="1"/>
  <c r="K108" i="2" s="1"/>
  <c r="K125" i="2" s="1"/>
  <c r="K143" i="2" s="1"/>
  <c r="Q10" i="2"/>
  <c r="Q11" i="2" s="1"/>
  <c r="Q49" i="2"/>
  <c r="P26" i="2"/>
  <c r="Q26" i="2" l="1"/>
  <c r="K18" i="2"/>
  <c r="K20" i="2" s="1"/>
  <c r="Q16" i="2"/>
  <c r="Q18" i="2" s="1"/>
  <c r="Q20" i="2" s="1"/>
  <c r="M28" i="2"/>
  <c r="M37" i="2" s="1"/>
  <c r="N108" i="2" s="1"/>
  <c r="N125" i="2" s="1"/>
  <c r="N143" i="2" s="1"/>
  <c r="N18" i="2"/>
  <c r="N20" i="2" s="1"/>
  <c r="J20" i="2"/>
  <c r="H28" i="2"/>
  <c r="H37" i="2" s="1"/>
  <c r="H51" i="2" s="1"/>
  <c r="E18" i="2"/>
  <c r="E20" i="2" s="1"/>
  <c r="G20" i="2"/>
  <c r="P18" i="2"/>
  <c r="P28" i="2" s="1"/>
  <c r="P37" i="2" s="1"/>
  <c r="Q108" i="2" s="1"/>
  <c r="Q125" i="2" s="1"/>
  <c r="Q143" i="2" s="1"/>
  <c r="Q145" i="2" s="1"/>
  <c r="D20" i="2"/>
  <c r="H145" i="2"/>
  <c r="K144" i="2" s="1"/>
  <c r="K145" i="2" s="1"/>
  <c r="N144" i="2" s="1"/>
  <c r="N145" i="2" l="1"/>
  <c r="K28" i="2"/>
  <c r="K37" i="2" s="1"/>
  <c r="K51" i="2" s="1"/>
  <c r="N28" i="2"/>
  <c r="N37" i="2" s="1"/>
  <c r="N51" i="2" s="1"/>
  <c r="E28" i="2"/>
  <c r="E37" i="2" s="1"/>
  <c r="E51" i="2" s="1"/>
  <c r="P20" i="2"/>
  <c r="Q28" i="2"/>
  <c r="Q37" i="2" s="1"/>
  <c r="Q51" i="2" s="1"/>
  <c r="M11" i="1" l="1"/>
  <c r="J11" i="1"/>
  <c r="G11" i="1"/>
  <c r="D11" i="1"/>
  <c r="P10" i="1"/>
  <c r="Q10" i="1" s="1"/>
  <c r="P9" i="1"/>
  <c r="Q9" i="1" s="1"/>
  <c r="N10" i="1"/>
  <c r="N9" i="1"/>
  <c r="N11" i="1" s="1"/>
  <c r="K10" i="1"/>
  <c r="K9" i="1"/>
  <c r="K11" i="1" s="1"/>
  <c r="H10" i="1"/>
  <c r="H9" i="1"/>
  <c r="H11" i="1" s="1"/>
  <c r="E10" i="1"/>
  <c r="E9" i="1"/>
  <c r="E11" i="1" s="1"/>
  <c r="N115" i="1"/>
  <c r="K115" i="1"/>
  <c r="H115" i="1"/>
  <c r="E115" i="1"/>
  <c r="N15" i="1"/>
  <c r="N14" i="1"/>
  <c r="K15" i="1"/>
  <c r="K14" i="1"/>
  <c r="H15" i="1"/>
  <c r="H14" i="1"/>
  <c r="E15" i="1"/>
  <c r="E14" i="1"/>
  <c r="Q43" i="1"/>
  <c r="Q11" i="1" l="1"/>
  <c r="P11" i="1"/>
  <c r="Q129" i="1"/>
  <c r="Q140" i="1"/>
  <c r="Q137" i="1"/>
  <c r="Q136" i="1"/>
  <c r="Q135" i="1"/>
  <c r="Q134" i="1"/>
  <c r="Q130" i="1"/>
  <c r="Q128" i="1"/>
  <c r="Q124" i="1"/>
  <c r="Q123" i="1"/>
  <c r="Q122" i="1"/>
  <c r="Q121" i="1"/>
  <c r="Q120" i="1"/>
  <c r="Q119" i="1"/>
  <c r="Q118" i="1"/>
  <c r="Q117" i="1"/>
  <c r="Q114" i="1"/>
  <c r="Q112" i="1"/>
  <c r="Q49" i="1"/>
  <c r="Q48" i="1"/>
  <c r="Q47" i="1"/>
  <c r="Q46" i="1"/>
  <c r="Q45" i="1"/>
  <c r="Q44" i="1"/>
  <c r="Q42" i="1"/>
  <c r="P36" i="1"/>
  <c r="P33" i="1"/>
  <c r="P32" i="1"/>
  <c r="P31" i="1"/>
  <c r="P26" i="1"/>
  <c r="P25" i="1"/>
  <c r="P24" i="1"/>
  <c r="P23" i="1"/>
  <c r="P22" i="1"/>
  <c r="P15" i="1"/>
  <c r="Q15" i="1" s="1"/>
  <c r="P14" i="1"/>
  <c r="N138" i="1"/>
  <c r="N131" i="1"/>
  <c r="N113" i="1"/>
  <c r="M108" i="1"/>
  <c r="N97" i="1"/>
  <c r="N86" i="1"/>
  <c r="N73" i="1"/>
  <c r="N79" i="1" s="1"/>
  <c r="N50" i="1"/>
  <c r="N36" i="1"/>
  <c r="M34" i="1"/>
  <c r="N33" i="1"/>
  <c r="N32" i="1"/>
  <c r="N31" i="1"/>
  <c r="M27" i="1"/>
  <c r="N26" i="1"/>
  <c r="N25" i="1"/>
  <c r="N24" i="1"/>
  <c r="N23" i="1"/>
  <c r="N22" i="1"/>
  <c r="M16" i="1"/>
  <c r="M18" i="1" s="1"/>
  <c r="N16" i="1"/>
  <c r="N6" i="1"/>
  <c r="M63" i="1" s="1"/>
  <c r="N5" i="1"/>
  <c r="Q115" i="1" l="1"/>
  <c r="Q14" i="1"/>
  <c r="N99" i="1"/>
  <c r="N34" i="1"/>
  <c r="N27" i="1"/>
  <c r="N18" i="1"/>
  <c r="N20" i="1" s="1"/>
  <c r="M29" i="1"/>
  <c r="M38" i="1" s="1"/>
  <c r="N110" i="1" s="1"/>
  <c r="N125" i="1" s="1"/>
  <c r="N142" i="1" s="1"/>
  <c r="M20" i="1"/>
  <c r="E25" i="1"/>
  <c r="H25" i="1"/>
  <c r="K25" i="1"/>
  <c r="K26" i="1"/>
  <c r="Q26" i="1"/>
  <c r="H26" i="1"/>
  <c r="E26" i="1"/>
  <c r="J27" i="1"/>
  <c r="G27" i="1"/>
  <c r="D27" i="1"/>
  <c r="Q25" i="1"/>
  <c r="K138" i="1"/>
  <c r="K131" i="1"/>
  <c r="K113" i="1"/>
  <c r="J108" i="1"/>
  <c r="K97" i="1"/>
  <c r="K86" i="1"/>
  <c r="K73" i="1"/>
  <c r="K79" i="1" s="1"/>
  <c r="K50" i="1"/>
  <c r="K36" i="1"/>
  <c r="J34" i="1"/>
  <c r="K33" i="1"/>
  <c r="K32" i="1"/>
  <c r="K31" i="1"/>
  <c r="K24" i="1"/>
  <c r="K23" i="1"/>
  <c r="K22" i="1"/>
  <c r="J16" i="1"/>
  <c r="J18" i="1" s="1"/>
  <c r="J20" i="1" s="1"/>
  <c r="K16" i="1"/>
  <c r="K6" i="1"/>
  <c r="J63" i="1" s="1"/>
  <c r="K5" i="1"/>
  <c r="K34" i="1" l="1"/>
  <c r="N29" i="1"/>
  <c r="N38" i="1" s="1"/>
  <c r="N52" i="1" s="1"/>
  <c r="P27" i="1"/>
  <c r="K99" i="1"/>
  <c r="K27" i="1"/>
  <c r="K18" i="1"/>
  <c r="J29" i="1"/>
  <c r="J38" i="1" s="1"/>
  <c r="K110" i="1" s="1"/>
  <c r="K125" i="1" s="1"/>
  <c r="K142" i="1" s="1"/>
  <c r="Q113" i="1"/>
  <c r="K29" i="1" l="1"/>
  <c r="K38" i="1" s="1"/>
  <c r="K52" i="1" s="1"/>
  <c r="K20" i="1"/>
  <c r="Q24" i="1"/>
  <c r="Q23" i="1"/>
  <c r="Q36" i="1"/>
  <c r="Q33" i="1"/>
  <c r="Q31" i="1"/>
  <c r="P16" i="1"/>
  <c r="E5" i="1"/>
  <c r="H5" i="1"/>
  <c r="Q5" i="1"/>
  <c r="Q138" i="1"/>
  <c r="Q131" i="1"/>
  <c r="P108" i="1"/>
  <c r="Q32" i="1"/>
  <c r="Q6" i="1"/>
  <c r="H138" i="1"/>
  <c r="H131" i="1"/>
  <c r="H113" i="1"/>
  <c r="G108" i="1"/>
  <c r="H97" i="1"/>
  <c r="H86" i="1"/>
  <c r="H99" i="1" s="1"/>
  <c r="H73" i="1"/>
  <c r="H79" i="1" s="1"/>
  <c r="H50" i="1"/>
  <c r="H36" i="1"/>
  <c r="G34" i="1"/>
  <c r="H33" i="1"/>
  <c r="H32" i="1"/>
  <c r="H31" i="1"/>
  <c r="H24" i="1"/>
  <c r="H23" i="1"/>
  <c r="H22" i="1"/>
  <c r="H27" i="1" s="1"/>
  <c r="G16" i="1"/>
  <c r="G18" i="1" s="1"/>
  <c r="G20" i="1" s="1"/>
  <c r="H16" i="1"/>
  <c r="H6" i="1"/>
  <c r="G63" i="1" s="1"/>
  <c r="Q22" i="1" l="1"/>
  <c r="Q27" i="1" s="1"/>
  <c r="Q50" i="1"/>
  <c r="Q34" i="1"/>
  <c r="H34" i="1"/>
  <c r="H18" i="1"/>
  <c r="Q16" i="1"/>
  <c r="Q18" i="1" s="1"/>
  <c r="P34" i="1"/>
  <c r="P18" i="1"/>
  <c r="P20" i="1" s="1"/>
  <c r="G29" i="1"/>
  <c r="G38" i="1" s="1"/>
  <c r="H110" i="1" s="1"/>
  <c r="H125" i="1" s="1"/>
  <c r="H142" i="1" s="1"/>
  <c r="H29" i="1" l="1"/>
  <c r="H38" i="1" s="1"/>
  <c r="H52" i="1" s="1"/>
  <c r="H20" i="1"/>
  <c r="Q20" i="1"/>
  <c r="Q29" i="1"/>
  <c r="Q38" i="1" s="1"/>
  <c r="Q52" i="1" s="1"/>
  <c r="P29" i="1"/>
  <c r="P38" i="1" s="1"/>
  <c r="Q110" i="1" s="1"/>
  <c r="E138" i="1" l="1"/>
  <c r="E131" i="1" l="1"/>
  <c r="Q125" i="1"/>
  <c r="Q142" i="1" s="1"/>
  <c r="Q144" i="1" s="1"/>
  <c r="E113" i="1"/>
  <c r="D108" i="1"/>
  <c r="E97" i="1"/>
  <c r="E86" i="1"/>
  <c r="E73" i="1"/>
  <c r="E79" i="1" s="1"/>
  <c r="E50" i="1"/>
  <c r="E36" i="1"/>
  <c r="D34" i="1"/>
  <c r="E33" i="1"/>
  <c r="E32" i="1"/>
  <c r="E31" i="1"/>
  <c r="E24" i="1"/>
  <c r="E23" i="1"/>
  <c r="E22" i="1"/>
  <c r="E27" i="1" s="1"/>
  <c r="D16" i="1"/>
  <c r="D18" i="1" s="1"/>
  <c r="E16" i="1"/>
  <c r="E6" i="1"/>
  <c r="D63" i="1" s="1"/>
  <c r="E34" i="1" l="1"/>
  <c r="E99" i="1"/>
  <c r="E18" i="1"/>
  <c r="D29" i="1"/>
  <c r="D38" i="1" s="1"/>
  <c r="E110" i="1" s="1"/>
  <c r="E125" i="1" s="1"/>
  <c r="E142" i="1" s="1"/>
  <c r="E144" i="1" s="1"/>
  <c r="H143" i="1" s="1"/>
  <c r="H144" i="1" s="1"/>
  <c r="K143" i="1" s="1"/>
  <c r="K144" i="1" s="1"/>
  <c r="N143" i="1" s="1"/>
  <c r="N144" i="1" s="1"/>
  <c r="D20" i="1"/>
  <c r="E29" i="1" l="1"/>
  <c r="E38" i="1" s="1"/>
  <c r="E52" i="1" s="1"/>
  <c r="E20" i="1"/>
</calcChain>
</file>

<file path=xl/sharedStrings.xml><?xml version="1.0" encoding="utf-8"?>
<sst xmlns="http://schemas.openxmlformats.org/spreadsheetml/2006/main" count="377" uniqueCount="131">
  <si>
    <t>Calix, Inc.</t>
  </si>
  <si>
    <t>Historical Financial Statements</t>
  </si>
  <si>
    <t>($ in thousands)</t>
  </si>
  <si>
    <t>GAAP</t>
  </si>
  <si>
    <t>Non-GAAP</t>
  </si>
  <si>
    <t>Qtr Ending</t>
  </si>
  <si>
    <t>Cost of revenue:</t>
  </si>
  <si>
    <t>Total cost of revenue</t>
  </si>
  <si>
    <t>Gross profit</t>
  </si>
  <si>
    <t>Gross margin %</t>
  </si>
  <si>
    <t>Total operating expenses</t>
  </si>
  <si>
    <t>Interest income</t>
  </si>
  <si>
    <t>Interest expense</t>
  </si>
  <si>
    <t>Other income</t>
  </si>
  <si>
    <t>Total interest and other income (expense), net</t>
  </si>
  <si>
    <t>Non-GAAP bridge to GAAP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</si>
  <si>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</si>
  <si>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</si>
  <si>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</si>
  <si>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</si>
  <si>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</si>
  <si>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>Marketable securities</t>
  </si>
  <si>
    <t xml:space="preserve">Accounts receivable, net </t>
  </si>
  <si>
    <t>Inventory</t>
  </si>
  <si>
    <t>Deferred cost of revenue</t>
  </si>
  <si>
    <t>Prepaid expenses and other current assets</t>
  </si>
  <si>
    <t>Total current assets</t>
  </si>
  <si>
    <t>Property and equipment, net</t>
  </si>
  <si>
    <t>Goodwill</t>
  </si>
  <si>
    <t>Intangible assets, net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</si>
  <si>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</si>
  <si>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</si>
  <si>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</si>
  <si>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</si>
  <si>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</si>
  <si>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</si>
  <si>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</si>
  <si>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</si>
  <si>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</si>
  <si>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</si>
  <si>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</si>
  <si>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</si>
  <si>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</si>
  <si>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</si>
  <si>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</si>
  <si>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</si>
  <si>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</si>
  <si>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</si>
  <si>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Depreciation and amortization</t>
  </si>
  <si>
    <t>Amortization of intangible assets</t>
  </si>
  <si>
    <t>Amortization of premiums related to available-for-sale securities</t>
  </si>
  <si>
    <t>Stock-based compensation</t>
  </si>
  <si>
    <t>Changes in operating assets and liabilities:</t>
  </si>
  <si>
    <t xml:space="preserve">    Accounts receivable, net</t>
  </si>
  <si>
    <t xml:space="preserve">    Inventory</t>
  </si>
  <si>
    <t xml:space="preserve">    Deferred cost of revenue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</si>
  <si>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</si>
  <si>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</si>
  <si>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</si>
  <si>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</si>
  <si>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</si>
  <si>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</si>
  <si>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</si>
  <si>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Maturities of marketable securities</t>
  </si>
  <si>
    <t>Financing activities</t>
  </si>
  <si>
    <t>Proceeds from exercise of stock options</t>
  </si>
  <si>
    <t>Taxes paid for awards vested under equity incentive plans</t>
  </si>
  <si>
    <t>Effect of exchange rate changes on cash and cash equivalents</t>
  </si>
  <si>
    <t>Cash and cash equivalents at beginning of period</t>
  </si>
  <si>
    <t>Cash and cash equivalents at end of period</t>
  </si>
  <si>
    <t>Payments for repurchases of common stock</t>
  </si>
  <si>
    <t>GAAP and Non-GAAP Statements of Operations 2016</t>
  </si>
  <si>
    <t>Condensed Consolidated Balance Sheets 2016</t>
  </si>
  <si>
    <t>Condensed Consolidated Statements of Cash Flows 2016</t>
  </si>
  <si>
    <t>Accumulated other comprehensive loss</t>
  </si>
  <si>
    <t>Total non-GAAP expenses</t>
  </si>
  <si>
    <t>Net cash provided by investing activities</t>
  </si>
  <si>
    <t>YTD Ending</t>
  </si>
  <si>
    <t>Proceeds from employee stock purchase plan</t>
  </si>
  <si>
    <t>Net cash provided by (used in) financing activities</t>
  </si>
  <si>
    <t>Net increase (decrease) in cash and cash equivalents</t>
  </si>
  <si>
    <t>Litigation settlement gain</t>
  </si>
  <si>
    <t>Income (loss) from operations</t>
  </si>
  <si>
    <t>Net income (loss)</t>
  </si>
  <si>
    <t>GAAP net income (loss)</t>
  </si>
  <si>
    <t>Adjustments to reconcile net income (loss) to net cash provided by (used in) operating activities:</t>
  </si>
  <si>
    <t>Net cash provided by (used in) operating activities</t>
  </si>
  <si>
    <t>Provision for (benefit from) income taxes</t>
  </si>
  <si>
    <t>Purchases of marketable securities</t>
  </si>
  <si>
    <t>Revenue:</t>
  </si>
  <si>
    <t>Services</t>
  </si>
  <si>
    <t>Total revenue</t>
  </si>
  <si>
    <r>
      <t xml:space="preserve">Services </t>
    </r>
    <r>
      <rPr>
        <vertAlign val="superscript"/>
        <sz val="10"/>
        <rFont val="Calibri"/>
        <family val="2"/>
      </rPr>
      <t>(2)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</si>
  <si>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</si>
  <si>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r>
      <t xml:space="preserve">Sales and marketing </t>
    </r>
    <r>
      <rPr>
        <vertAlign val="superscript"/>
        <sz val="10"/>
        <rFont val="Calibri"/>
        <family val="2"/>
      </rPr>
      <t>(5)</t>
    </r>
  </si>
  <si>
    <r>
      <t xml:space="preserve">General and Administrative </t>
    </r>
    <r>
      <rPr>
        <vertAlign val="superscript"/>
        <sz val="10"/>
        <rFont val="Calibri"/>
        <family val="2"/>
      </rPr>
      <t>(6)(8)</t>
    </r>
  </si>
  <si>
    <r>
      <t xml:space="preserve">Amortization of intangible assets </t>
    </r>
    <r>
      <rPr>
        <vertAlign val="superscript"/>
        <sz val="10"/>
        <rFont val="Calibri"/>
        <family val="2"/>
      </rPr>
      <t>(7)</t>
    </r>
  </si>
  <si>
    <t>(2) Cost of revenue - services (stock-based compensation)</t>
  </si>
  <si>
    <t>(4) Research and development (stock-based compensation)</t>
  </si>
  <si>
    <t>(5) Sales and marketing (stock-based compensation)</t>
  </si>
  <si>
    <t>(6) General and administrative (stock-based compensation)</t>
  </si>
  <si>
    <t>(7) Operating expense (amortization of intangible assets)</t>
  </si>
  <si>
    <t>(8) General and administrative (acquisition-related costs)</t>
  </si>
  <si>
    <t>GAAP and Non-GAAP Statements of Operations 2015</t>
  </si>
  <si>
    <t>Provision for income taxes</t>
  </si>
  <si>
    <t>Total non-cash expenses</t>
  </si>
  <si>
    <t>Condensed Consolidated Balance Sheets 2015</t>
  </si>
  <si>
    <t>Accumulated other comprehensive income (loss)</t>
  </si>
  <si>
    <t>Condensed Consolidated Statements of Cash Flows 2015</t>
  </si>
  <si>
    <t>Adjustments to reconcile net income (loss) to net cash provided by 
(used in) operating activities:</t>
  </si>
  <si>
    <t>Loss on retirement of property and equipment</t>
  </si>
  <si>
    <t xml:space="preserve">    Restricted cash</t>
  </si>
  <si>
    <t>Net cash provided by (used in) investing activities</t>
  </si>
  <si>
    <t>Payments for debt issuance costs</t>
  </si>
  <si>
    <t>Systems</t>
  </si>
  <si>
    <t>(1) Cost of revenue - systems (stock-based compensation)</t>
  </si>
  <si>
    <t>(3) Cost of revenue - systems (amortization of intangible assets)</t>
  </si>
  <si>
    <r>
      <t xml:space="preserve">Systems </t>
    </r>
    <r>
      <rPr>
        <vertAlign val="superscript"/>
        <sz val="10"/>
        <rFont val="Calibri"/>
        <family val="2"/>
      </rPr>
      <t>(1)(3)</t>
    </r>
  </si>
  <si>
    <t>GAAP and Non-GAAP Statements of Operations 2017</t>
  </si>
  <si>
    <r>
      <t xml:space="preserve">General and Administrative </t>
    </r>
    <r>
      <rPr>
        <vertAlign val="superscript"/>
        <sz val="10"/>
        <rFont val="Calibri"/>
        <family val="2"/>
      </rPr>
      <t>(6)</t>
    </r>
  </si>
  <si>
    <r>
      <t xml:space="preserve">Restructuring charges </t>
    </r>
    <r>
      <rPr>
        <vertAlign val="superscript"/>
        <sz val="10"/>
        <rFont val="Calibri"/>
        <family val="2"/>
      </rPr>
      <t>(7)</t>
    </r>
  </si>
  <si>
    <t>(7) Operating expense (restructuring charges)</t>
  </si>
  <si>
    <t>Net decrease in cash and cash equivalents</t>
  </si>
  <si>
    <t>Net cash used in financing activities</t>
  </si>
  <si>
    <t>Net cash used in operating activities</t>
  </si>
  <si>
    <t>Net loss</t>
  </si>
  <si>
    <t>Adjustments to reconcile net loss to net cash used in operating activities:</t>
  </si>
  <si>
    <t>Condensed Consolidated Statements of Cash Flows 2017</t>
  </si>
  <si>
    <t>Condensed Consolidated Balance Sheets 2017</t>
  </si>
  <si>
    <t>Loss from operations</t>
  </si>
  <si>
    <t>GAAP net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</si>
</sst>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  <numFmt numFmtId="169" formatCode="_(&quot;$&quot;* #,##0.000,_);_(&quot;$&quot;* \(#,##0.000,\);_(* &quot;-&quot;_);_(@_)"/>
    <numFmt numFmtId="170" formatCode="_(* #,##0.000,_);_(* \(#,##0.000,\);_(* &quot;-&quot;_);_(@_)"/>
  </numFmts>
  <fonts count="20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Fill="1"/>
    <xf numFmtId="0" fontId="5" fillId="0" borderId="0" xfId="1" applyFont="1" applyFill="1"/>
    <xf numFmtId="0" fontId="6" fillId="0" borderId="0" xfId="2"/>
    <xf numFmtId="0" fontId="1" fillId="0" borderId="0" xfId="1" applyFont="1" applyFill="1"/>
    <xf numFmtId="0" fontId="6" fillId="0" borderId="0" xfId="2" applyFill="1"/>
    <xf numFmtId="0" fontId="1" fillId="0" borderId="0" xfId="1" applyFont="1" applyFill="1" applyBorder="1"/>
    <xf numFmtId="0" fontId="7" fillId="0" borderId="0" xfId="1" applyFont="1" applyFill="1"/>
    <xf numFmtId="0" fontId="9" fillId="0" borderId="0" xfId="1" quotePrefix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" fontId="2" fillId="0" borderId="4" xfId="1" applyNumberFormat="1" applyFont="1" applyFill="1" applyBorder="1" applyAlignment="1">
      <alignment horizontal="center"/>
    </xf>
    <xf numFmtId="16" fontId="2" fillId="0" borderId="5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0" fontId="1" fillId="0" borderId="4" xfId="1" applyFont="1" applyFill="1" applyBorder="1"/>
    <xf numFmtId="0" fontId="1" fillId="0" borderId="5" xfId="1" applyFont="1" applyFill="1" applyBorder="1"/>
    <xf numFmtId="0" fontId="5" fillId="0" borderId="0" xfId="1" applyFont="1" applyFill="1" applyBorder="1"/>
    <xf numFmtId="164" fontId="5" fillId="0" borderId="4" xfId="3" applyNumberFormat="1" applyFont="1" applyFill="1" applyBorder="1"/>
    <xf numFmtId="164" fontId="5" fillId="0" borderId="5" xfId="3" applyNumberFormat="1" applyFont="1" applyFill="1" applyBorder="1"/>
    <xf numFmtId="165" fontId="1" fillId="0" borderId="4" xfId="4" applyNumberFormat="1" applyFont="1" applyFill="1" applyBorder="1"/>
    <xf numFmtId="165" fontId="1" fillId="0" borderId="5" xfId="4" applyNumberFormat="1" applyFont="1" applyFill="1" applyBorder="1"/>
    <xf numFmtId="165" fontId="1" fillId="0" borderId="8" xfId="4" applyNumberFormat="1" applyFont="1" applyFill="1" applyBorder="1"/>
    <xf numFmtId="165" fontId="1" fillId="0" borderId="9" xfId="4" applyNumberFormat="1" applyFont="1" applyFill="1" applyBorder="1"/>
    <xf numFmtId="0" fontId="2" fillId="0" borderId="4" xfId="1" applyFont="1" applyFill="1" applyBorder="1"/>
    <xf numFmtId="166" fontId="1" fillId="0" borderId="4" xfId="5" applyNumberFormat="1" applyFont="1" applyFill="1" applyBorder="1"/>
    <xf numFmtId="166" fontId="1" fillId="0" borderId="5" xfId="5" applyNumberFormat="1" applyFont="1" applyFill="1" applyBorder="1"/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6" xfId="4" applyNumberFormat="1" applyFont="1" applyFill="1" applyBorder="1"/>
    <xf numFmtId="165" fontId="1" fillId="0" borderId="7" xfId="4" applyNumberFormat="1" applyFont="1" applyFill="1" applyBorder="1"/>
    <xf numFmtId="164" fontId="1" fillId="0" borderId="10" xfId="3" applyNumberFormat="1" applyFont="1" applyFill="1" applyBorder="1"/>
    <xf numFmtId="164" fontId="1" fillId="0" borderId="11" xfId="3" applyNumberFormat="1" applyFont="1" applyFill="1" applyBorder="1"/>
    <xf numFmtId="0" fontId="11" fillId="0" borderId="0" xfId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1" fillId="0" borderId="12" xfId="4" applyNumberFormat="1" applyFont="1" applyFill="1" applyBorder="1"/>
    <xf numFmtId="164" fontId="1" fillId="0" borderId="13" xfId="3" applyNumberFormat="1" applyFont="1" applyFill="1" applyBorder="1"/>
    <xf numFmtId="0" fontId="13" fillId="0" borderId="0" xfId="2" applyFont="1"/>
    <xf numFmtId="0" fontId="4" fillId="0" borderId="0" xfId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left" indent="1"/>
    </xf>
    <xf numFmtId="43" fontId="5" fillId="0" borderId="4" xfId="3" applyNumberFormat="1" applyFont="1" applyFill="1" applyBorder="1" applyAlignment="1"/>
    <xf numFmtId="164" fontId="1" fillId="0" borderId="5" xfId="3" applyNumberFormat="1" applyFont="1" applyFill="1" applyBorder="1"/>
    <xf numFmtId="165" fontId="1" fillId="0" borderId="5" xfId="6" applyNumberFormat="1" applyFont="1" applyFill="1" applyBorder="1"/>
    <xf numFmtId="43" fontId="5" fillId="0" borderId="4" xfId="4" applyNumberFormat="1" applyFont="1" applyFill="1" applyBorder="1" applyAlignment="1"/>
    <xf numFmtId="0" fontId="12" fillId="0" borderId="0" xfId="2" applyFont="1"/>
    <xf numFmtId="164" fontId="5" fillId="0" borderId="14" xfId="3" applyNumberFormat="1" applyFont="1" applyFill="1" applyBorder="1" applyAlignment="1"/>
    <xf numFmtId="43" fontId="5" fillId="0" borderId="4" xfId="1" applyNumberFormat="1" applyFont="1" applyFill="1" applyBorder="1" applyAlignment="1">
      <alignment vertical="center"/>
    </xf>
    <xf numFmtId="165" fontId="5" fillId="0" borderId="5" xfId="4" applyNumberFormat="1" applyFont="1" applyFill="1" applyBorder="1" applyAlignment="1"/>
    <xf numFmtId="43" fontId="5" fillId="0" borderId="4" xfId="1" applyNumberFormat="1" applyFont="1" applyFill="1" applyBorder="1"/>
    <xf numFmtId="43" fontId="5" fillId="0" borderId="4" xfId="1" applyNumberFormat="1" applyFont="1" applyFill="1" applyBorder="1" applyAlignment="1"/>
    <xf numFmtId="165" fontId="5" fillId="0" borderId="15" xfId="4" applyNumberFormat="1" applyFont="1" applyFill="1" applyBorder="1" applyAlignment="1"/>
    <xf numFmtId="0" fontId="1" fillId="0" borderId="7" xfId="1" applyFont="1" applyFill="1" applyBorder="1"/>
    <xf numFmtId="0" fontId="1" fillId="0" borderId="12" xfId="1" applyFont="1" applyFill="1" applyBorder="1"/>
    <xf numFmtId="0" fontId="1" fillId="0" borderId="13" xfId="1" applyFont="1" applyFill="1" applyBorder="1"/>
    <xf numFmtId="42" fontId="1" fillId="0" borderId="5" xfId="1" applyNumberFormat="1" applyFont="1" applyFill="1" applyBorder="1"/>
    <xf numFmtId="0" fontId="5" fillId="0" borderId="0" xfId="1" applyFont="1" applyFill="1" applyAlignment="1">
      <alignment wrapText="1"/>
    </xf>
    <xf numFmtId="41" fontId="1" fillId="0" borderId="5" xfId="1" applyNumberFormat="1" applyFont="1" applyFill="1" applyBorder="1"/>
    <xf numFmtId="0" fontId="12" fillId="0" borderId="0" xfId="2" applyFont="1" applyFill="1"/>
    <xf numFmtId="0" fontId="5" fillId="0" borderId="0" xfId="1" applyFont="1" applyFill="1" applyAlignment="1">
      <alignment horizontal="left" indent="2"/>
    </xf>
    <xf numFmtId="43" fontId="5" fillId="0" borderId="4" xfId="8" applyNumberFormat="1" applyFont="1" applyFill="1" applyBorder="1" applyAlignment="1"/>
    <xf numFmtId="165" fontId="5" fillId="0" borderId="9" xfId="6" applyNumberFormat="1" applyFont="1" applyFill="1" applyBorder="1" applyAlignment="1"/>
    <xf numFmtId="43" fontId="5" fillId="0" borderId="4" xfId="8" applyNumberFormat="1" applyFont="1" applyFill="1" applyBorder="1" applyAlignment="1" applyProtection="1"/>
    <xf numFmtId="43" fontId="5" fillId="0" borderId="5" xfId="8" applyNumberFormat="1" applyFont="1" applyFill="1" applyBorder="1" applyAlignment="1" applyProtection="1"/>
    <xf numFmtId="167" fontId="5" fillId="0" borderId="4" xfId="8" applyNumberFormat="1" applyFont="1" applyFill="1" applyBorder="1" applyAlignment="1" applyProtection="1"/>
    <xf numFmtId="165" fontId="5" fillId="0" borderId="5" xfId="8" applyNumberFormat="1" applyFont="1" applyFill="1" applyBorder="1" applyAlignment="1" applyProtection="1"/>
    <xf numFmtId="168" fontId="5" fillId="0" borderId="4" xfId="8" applyNumberFormat="1" applyFont="1" applyFill="1" applyBorder="1" applyAlignment="1"/>
    <xf numFmtId="165" fontId="5" fillId="0" borderId="9" xfId="8" applyNumberFormat="1" applyFont="1" applyFill="1" applyBorder="1" applyAlignment="1"/>
    <xf numFmtId="165" fontId="5" fillId="0" borderId="5" xfId="8" applyNumberFormat="1" applyFont="1" applyFill="1" applyBorder="1" applyAlignment="1"/>
    <xf numFmtId="43" fontId="5" fillId="0" borderId="4" xfId="9" applyNumberFormat="1" applyFont="1" applyFill="1" applyBorder="1" applyAlignment="1"/>
    <xf numFmtId="165" fontId="5" fillId="0" borderId="7" xfId="8" applyNumberFormat="1" applyFont="1" applyFill="1" applyBorder="1" applyAlignment="1"/>
    <xf numFmtId="43" fontId="5" fillId="0" borderId="4" xfId="10" applyNumberFormat="1" applyFont="1" applyFill="1" applyBorder="1" applyAlignment="1"/>
    <xf numFmtId="1" fontId="1" fillId="0" borderId="13" xfId="1" applyNumberFormat="1" applyFont="1" applyFill="1" applyBorder="1"/>
    <xf numFmtId="0" fontId="14" fillId="0" borderId="0" xfId="1" applyFont="1" applyFill="1"/>
    <xf numFmtId="165" fontId="5" fillId="0" borderId="0" xfId="8" applyNumberFormat="1" applyFont="1" applyFill="1" applyBorder="1" applyAlignment="1"/>
    <xf numFmtId="43" fontId="1" fillId="0" borderId="0" xfId="6" applyFont="1" applyFill="1" applyBorder="1"/>
    <xf numFmtId="43" fontId="1" fillId="0" borderId="0" xfId="6" applyFont="1" applyFill="1"/>
    <xf numFmtId="164" fontId="5" fillId="0" borderId="9" xfId="3" applyNumberFormat="1" applyFont="1" applyFill="1" applyBorder="1"/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right"/>
    </xf>
    <xf numFmtId="0" fontId="6" fillId="0" borderId="0" xfId="2" applyAlignment="1">
      <alignment horizontal="right"/>
    </xf>
    <xf numFmtId="0" fontId="16" fillId="0" borderId="0" xfId="1" applyFont="1" applyFill="1" applyAlignment="1">
      <alignment horizontal="right"/>
    </xf>
    <xf numFmtId="0" fontId="17" fillId="0" borderId="0" xfId="1" applyFont="1" applyAlignment="1">
      <alignment horizontal="right"/>
    </xf>
    <xf numFmtId="169" fontId="12" fillId="2" borderId="0" xfId="7" applyNumberFormat="1" applyFont="1" applyFill="1" applyBorder="1" applyAlignment="1" applyProtection="1"/>
    <xf numFmtId="170" fontId="12" fillId="2" borderId="0" xfId="6" applyNumberFormat="1" applyFont="1" applyFill="1" applyBorder="1" applyAlignment="1" applyProtection="1"/>
    <xf numFmtId="0" fontId="12" fillId="0" borderId="0" xfId="2" applyFont="1" applyBorder="1"/>
    <xf numFmtId="0" fontId="16" fillId="0" borderId="0" xfId="2" applyFont="1" applyFill="1" applyAlignment="1">
      <alignment horizontal="right"/>
    </xf>
    <xf numFmtId="0" fontId="18" fillId="0" borderId="0" xfId="2" applyFont="1" applyFill="1" applyAlignment="1">
      <alignment horizontal="right"/>
    </xf>
    <xf numFmtId="165" fontId="1" fillId="0" borderId="0" xfId="11" applyNumberFormat="1" applyFont="1" applyFill="1"/>
    <xf numFmtId="165" fontId="6" fillId="0" borderId="0" xfId="11" applyNumberFormat="1" applyFont="1"/>
    <xf numFmtId="165" fontId="1" fillId="0" borderId="4" xfId="11" applyNumberFormat="1" applyFont="1" applyFill="1" applyBorder="1"/>
    <xf numFmtId="165" fontId="1" fillId="0" borderId="5" xfId="11" applyNumberFormat="1" applyFont="1" applyFill="1" applyBorder="1"/>
    <xf numFmtId="165" fontId="6" fillId="0" borderId="0" xfId="11" applyNumberFormat="1" applyFont="1" applyAlignment="1">
      <alignment horizontal="right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6" fillId="0" borderId="0" xfId="2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Alignment="1">
      <alignment horizontal="left" vertical="top"/>
    </xf>
    <xf numFmtId="0" fontId="5" fillId="0" borderId="0" xfId="1" applyFont="1" applyFill="1" applyAlignment="1">
      <alignment vertical="top"/>
    </xf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left" vertical="top"/>
    </xf>
    <xf numFmtId="10" fontId="1" fillId="0" borderId="0" xfId="12" applyNumberFormat="1" applyFont="1" applyFill="1"/>
    <xf numFmtId="10" fontId="2" fillId="0" borderId="0" xfId="1" applyNumberFormat="1" applyFont="1" applyFill="1"/>
    <xf numFmtId="166" fontId="1" fillId="0" borderId="0" xfId="1" applyNumberFormat="1" applyFont="1" applyFill="1"/>
    <xf numFmtId="16" fontId="2" fillId="0" borderId="16" xfId="1" applyNumberFormat="1" applyFont="1" applyFill="1" applyBorder="1" applyAlignment="1">
      <alignment horizontal="center"/>
    </xf>
    <xf numFmtId="16" fontId="2" fillId="0" borderId="1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8" fillId="0" borderId="1" xfId="1" quotePrefix="1" applyNumberFormat="1" applyFont="1" applyFill="1" applyBorder="1" applyAlignment="1">
      <alignment horizontal="center"/>
    </xf>
    <xf numFmtId="14" fontId="2" fillId="0" borderId="2" xfId="1" applyNumberFormat="1" applyFont="1" applyFill="1" applyBorder="1" applyAlignment="1">
      <alignment horizontal="center"/>
    </xf>
    <xf numFmtId="14" fontId="2" fillId="0" borderId="3" xfId="1" applyNumberFormat="1" applyFont="1" applyFill="1" applyBorder="1" applyAlignment="1">
      <alignment horizontal="center"/>
    </xf>
  </cellXfs>
  <cellStyles count="13">
    <cellStyle name="Comma" xfId="11" builtinId="3"/>
    <cellStyle name="Comma 2" xfId="6"/>
    <cellStyle name="Comma 3" xfId="8"/>
    <cellStyle name="Comma 4 2 3 3" xfId="4"/>
    <cellStyle name="Currency 2" xfId="7"/>
    <cellStyle name="Currency 2 2 2 2" xfId="9"/>
    <cellStyle name="Currency 3" xfId="10"/>
    <cellStyle name="Currency 4 3 4" xfId="3"/>
    <cellStyle name="Normal" xfId="0" builtinId="0"/>
    <cellStyle name="Normal 2" xfId="2"/>
    <cellStyle name="Normal 4 3 2 2" xfId="1"/>
    <cellStyle name="Percent" xfId="12" builtinId="5"/>
    <cellStyle name="Percent 2 2 2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4%20-%20Management%20Package%205-15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roup\FIN\Archive\ACTG\CLOSE\1999\0399\Feb%201159%20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0\FORM%2010-Q%20Q32010\3.%20Occam%20Options%20and%20Awards%20Rollforward%20as%20of%2008.19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e%20Support\Khalix%20Reports\Headcount\0208%20-%20KX%20-%20Headcount%20Re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LLIAM\EXCEL\M_END\RECON97\10240\JULCAS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52010%20-%20Backup%20on%20May21_V4\BCTCHIN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Budget\Dept%20Forecasts\China%20OPS%20FC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5%20-%20Monthly%20Report-Aug%20FY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\journal%20entry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rodriguez\Local%20Settings\Temporary%20Internet%20Files\OLK347\494665_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gram%20Files\Khalix\Reports\FFI%20Budget%20Book%202008%20HC%20by%20V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FP&amp;A%20Reports%20(2-27-09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torage\Finance-Acctg\Financial%20Statement%20Audits\2004%20FS%20Audit\Specific%20Accounts\T%20-%20Equity\Cheap%20Stock%20Charge\00%20-%20Final%20Cheap%20Stock%20Charge%20Calcu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prdapp.sc.esilicon.com:8080/SVB_card/Shared%20-%20Prior%20Periods%20SVB%20Productivity/Accounting%20Dept%20files/0809%20SVB%20Credit%20Card%20Accru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ork\XLTEMP\SANDIS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XLTEMP\SANDIS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92010\NKYSOCA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gardner\GL%20Drill%20Down%20R1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counting\Nam%202010\T102010_CA\NKYSOCA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Customer\ViaSat\Financial%20Report\FR\2006\ViaSat(BJ)%20-%20Financial%20Report%202006-09-2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3%20-%20FY10%20Budget%2004-21-09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TG\TEM\RECON97\10240\THEMESS\SEP-1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N Hours"/>
      <sheetName val="COGs"/>
      <sheetName val="Dsn Win"/>
      <sheetName val="Task List"/>
      <sheetName val="CF Essbase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"/>
      <sheetName val="BS"/>
      <sheetName val="P&amp;L-EX"/>
      <sheetName val="BS EX"/>
      <sheetName val="ST-P&amp;L"/>
      <sheetName val="SX-P&amp;L-EX"/>
      <sheetName val="Prod- Rev"/>
      <sheetName val="Prd GM"/>
      <sheetName val="Prd Marg"/>
      <sheetName val="Royalty"/>
      <sheetName val="Prod-CM"/>
      <sheetName val="SVC Mgn"/>
      <sheetName val="NRE Rev"/>
      <sheetName val="NRE PFT"/>
      <sheetName val="Rep Commission"/>
      <sheetName val="HC"/>
      <sheetName val="F_YR"/>
      <sheetName val="S_YR"/>
      <sheetName val="OPEX"/>
      <sheetName val="Control"/>
      <sheetName val="Direct"/>
      <sheetName val="Comp"/>
      <sheetName val="Spend Sum"/>
      <sheetName val="eSilicon"/>
      <sheetName val="Ttl Ops"/>
      <sheetName val="OPS"/>
      <sheetName val="Des SVC"/>
      <sheetName val="Rom"/>
      <sheetName val="MFG Eng"/>
      <sheetName val="QA"/>
      <sheetName val="China"/>
      <sheetName val="Pgm Mgmt"/>
      <sheetName val="Des Tech"/>
      <sheetName val="Mktg"/>
      <sheetName val="Sales"/>
      <sheetName val="US Sales"/>
      <sheetName val="JP Sales"/>
      <sheetName val="UK Sales"/>
      <sheetName val="G&amp;A"/>
      <sheetName val="IT"/>
      <sheetName val="eBiz"/>
      <sheetName val="Fac"/>
      <sheetName val="OPS OH"/>
      <sheetName val="OPS Func"/>
      <sheetName val="GM-Sum"/>
      <sheetName val="Prior GM"/>
      <sheetName val="Prod Rnk"/>
      <sheetName val="SVC Rnk"/>
      <sheetName val="EDA SFTW (2)"/>
      <sheetName val="EDA SFTW"/>
      <sheetName val="OPS-Spend"/>
      <sheetName val="Test (2)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L5" t="str">
            <v>APR</v>
          </cell>
        </row>
        <row r="6">
          <cell r="L6" t="str">
            <v>FY10</v>
          </cell>
        </row>
        <row r="8">
          <cell r="L8" t="str">
            <v>Yes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Com"/>
      <sheetName val="Feb 99 ZZ Warehouse"/>
      <sheetName val="chart"/>
      <sheetName val="#REF"/>
      <sheetName val="Options"/>
    </sheetNames>
    <sheetDataSet>
      <sheetData sheetId="0"/>
      <sheetData sheetId="1" refreshError="1">
        <row r="1">
          <cell r="A1" t="str">
            <v>TXN_CD</v>
          </cell>
          <cell r="B1" t="str">
            <v>TXN_DT</v>
          </cell>
          <cell r="C1" t="str">
            <v>PART_NO</v>
          </cell>
          <cell r="D1" t="str">
            <v>QTY</v>
          </cell>
          <cell r="E1" t="str">
            <v>COST</v>
          </cell>
          <cell r="F1" t="str">
            <v>Ext Cost</v>
          </cell>
          <cell r="G1" t="str">
            <v>DEPT</v>
          </cell>
          <cell r="H1" t="str">
            <v>NOTE1</v>
          </cell>
          <cell r="I1" t="str">
            <v>TXN_TYPE</v>
          </cell>
          <cell r="J1" t="str">
            <v>BATCH_NO</v>
          </cell>
          <cell r="K1" t="str">
            <v>JE_NO</v>
          </cell>
          <cell r="L1" t="str">
            <v>TRX_SEQ_NO</v>
          </cell>
        </row>
        <row r="2">
          <cell r="A2" t="str">
            <v>000-1159</v>
          </cell>
          <cell r="B2" t="str">
            <v>02/17/99</v>
          </cell>
          <cell r="C2" t="str">
            <v>71PC-17MON</v>
          </cell>
          <cell r="D2">
            <v>-1</v>
          </cell>
          <cell r="E2">
            <v>600</v>
          </cell>
          <cell r="F2">
            <v>600</v>
          </cell>
          <cell r="G2">
            <v>202</v>
          </cell>
          <cell r="H2" t="str">
            <v>MT50018 DAWN JOHNSON DEPT202 DIVICOM</v>
          </cell>
          <cell r="I2" t="str">
            <v>ISSUE</v>
          </cell>
          <cell r="J2" t="str">
            <v>8246</v>
          </cell>
          <cell r="K2" t="str">
            <v>14449</v>
          </cell>
          <cell r="L2">
            <v>480434</v>
          </cell>
        </row>
        <row r="3">
          <cell r="A3" t="str">
            <v>000-1159</v>
          </cell>
          <cell r="B3" t="str">
            <v>02/17/99</v>
          </cell>
          <cell r="C3" t="str">
            <v>71PC-GX1W95</v>
          </cell>
          <cell r="D3">
            <v>-1</v>
          </cell>
          <cell r="E3">
            <v>1450</v>
          </cell>
          <cell r="F3">
            <v>1450</v>
          </cell>
          <cell r="G3">
            <v>202</v>
          </cell>
          <cell r="H3" t="str">
            <v>MT50018 DAWN JOHNSON DEPT202 DIVICOM</v>
          </cell>
          <cell r="I3" t="str">
            <v>ISSUE</v>
          </cell>
          <cell r="J3" t="str">
            <v>8246</v>
          </cell>
          <cell r="K3" t="str">
            <v>14449</v>
          </cell>
          <cell r="L3">
            <v>480433</v>
          </cell>
        </row>
        <row r="4">
          <cell r="A4" t="str">
            <v>000-1159</v>
          </cell>
          <cell r="B4" t="str">
            <v>02/17/99</v>
          </cell>
          <cell r="C4" t="str">
            <v>71PC-KYBRD</v>
          </cell>
          <cell r="D4">
            <v>-1</v>
          </cell>
          <cell r="E4">
            <v>47</v>
          </cell>
          <cell r="F4">
            <v>47</v>
          </cell>
          <cell r="G4">
            <v>202</v>
          </cell>
          <cell r="H4" t="str">
            <v>MT50018 DAWN JOHNSON DEPT202 DIVICOM</v>
          </cell>
          <cell r="I4" t="str">
            <v>ISSUE</v>
          </cell>
          <cell r="J4" t="str">
            <v>8246</v>
          </cell>
          <cell r="K4" t="str">
            <v>14449</v>
          </cell>
          <cell r="L4">
            <v>480435</v>
          </cell>
        </row>
        <row r="5">
          <cell r="A5" t="str">
            <v>000-1159</v>
          </cell>
          <cell r="B5" t="str">
            <v>02/17/99</v>
          </cell>
          <cell r="C5" t="str">
            <v>71PC-MSMSE</v>
          </cell>
          <cell r="D5">
            <v>-1</v>
          </cell>
          <cell r="E5">
            <v>50</v>
          </cell>
          <cell r="F5">
            <v>50</v>
          </cell>
          <cell r="G5">
            <v>202</v>
          </cell>
          <cell r="H5" t="str">
            <v>MT50018 DAWN JOHNSON DEPT202 DIVICOM</v>
          </cell>
          <cell r="I5" t="str">
            <v>ISSUE</v>
          </cell>
          <cell r="J5" t="str">
            <v>8246</v>
          </cell>
          <cell r="K5" t="str">
            <v>14449</v>
          </cell>
          <cell r="L5">
            <v>480436</v>
          </cell>
        </row>
        <row r="6">
          <cell r="A6" t="str">
            <v>000-1159</v>
          </cell>
          <cell r="B6" t="str">
            <v>02/17/99</v>
          </cell>
          <cell r="C6" t="str">
            <v>71PC-MSPAD</v>
          </cell>
          <cell r="D6">
            <v>-1</v>
          </cell>
          <cell r="E6">
            <v>1</v>
          </cell>
          <cell r="F6">
            <v>1</v>
          </cell>
          <cell r="G6">
            <v>202</v>
          </cell>
          <cell r="H6" t="str">
            <v>MT50018 DAWN JOHNSON DEPT202 DIVICOM</v>
          </cell>
          <cell r="I6" t="str">
            <v>ISSUE</v>
          </cell>
          <cell r="J6" t="str">
            <v>8246</v>
          </cell>
          <cell r="K6" t="str">
            <v>14449</v>
          </cell>
          <cell r="L6">
            <v>480437</v>
          </cell>
        </row>
        <row r="7">
          <cell r="A7" t="str">
            <v>000-1159</v>
          </cell>
          <cell r="B7" t="str">
            <v>02/08/99</v>
          </cell>
          <cell r="C7" t="str">
            <v>71SW-VISIOPROF</v>
          </cell>
          <cell r="D7">
            <v>-3</v>
          </cell>
          <cell r="E7">
            <v>357</v>
          </cell>
          <cell r="F7">
            <v>1071</v>
          </cell>
          <cell r="G7">
            <v>101</v>
          </cell>
          <cell r="H7" t="str">
            <v>MT50191 POPPI K. LANCE CHU &amp;ATHER MIAN DEPT 101 DIVICOM</v>
          </cell>
          <cell r="I7" t="str">
            <v>ISSUE</v>
          </cell>
          <cell r="J7" t="str">
            <v>8216</v>
          </cell>
          <cell r="K7" t="str">
            <v>14416</v>
          </cell>
          <cell r="L7">
            <v>479294</v>
          </cell>
        </row>
        <row r="8">
          <cell r="A8" t="str">
            <v>000-1159</v>
          </cell>
          <cell r="B8" t="str">
            <v>02/08/99</v>
          </cell>
          <cell r="C8" t="str">
            <v>71PC-DELLCPORT</v>
          </cell>
          <cell r="D8">
            <v>-1</v>
          </cell>
          <cell r="E8">
            <v>390</v>
          </cell>
          <cell r="F8">
            <v>390</v>
          </cell>
          <cell r="G8">
            <v>105</v>
          </cell>
          <cell r="H8" t="str">
            <v>MT50192 HEATHER MENIFEE DEPT 105 DIVICOM</v>
          </cell>
          <cell r="I8" t="str">
            <v>ISSUE</v>
          </cell>
          <cell r="J8" t="str">
            <v>8216</v>
          </cell>
          <cell r="K8" t="str">
            <v>14416</v>
          </cell>
          <cell r="L8">
            <v>479310</v>
          </cell>
        </row>
        <row r="9">
          <cell r="A9" t="str">
            <v>000-1159</v>
          </cell>
          <cell r="B9" t="str">
            <v>02/08/99</v>
          </cell>
          <cell r="C9" t="str">
            <v>71PC-ERGOKYB</v>
          </cell>
          <cell r="D9">
            <v>-1</v>
          </cell>
          <cell r="E9">
            <v>51</v>
          </cell>
          <cell r="F9">
            <v>51</v>
          </cell>
          <cell r="G9">
            <v>105</v>
          </cell>
          <cell r="H9" t="str">
            <v>MT50192 HEATHER MENIFEE DEPT 105 DIVICOM</v>
          </cell>
          <cell r="I9" t="str">
            <v>ISSUE</v>
          </cell>
          <cell r="J9" t="str">
            <v>8216</v>
          </cell>
          <cell r="K9" t="str">
            <v>14416</v>
          </cell>
          <cell r="L9">
            <v>479311</v>
          </cell>
        </row>
        <row r="10">
          <cell r="A10" t="str">
            <v>000-1159</v>
          </cell>
          <cell r="B10" t="str">
            <v>02/08/99</v>
          </cell>
          <cell r="C10" t="str">
            <v>71PC-LAPTOPCASE</v>
          </cell>
          <cell r="D10">
            <v>-1</v>
          </cell>
          <cell r="E10">
            <v>80</v>
          </cell>
          <cell r="F10">
            <v>80</v>
          </cell>
          <cell r="G10">
            <v>105</v>
          </cell>
          <cell r="H10" t="str">
            <v>MT50192 HEATHER MENIFEE DEPT 105 DIVICOM</v>
          </cell>
          <cell r="I10" t="str">
            <v>ISSUE</v>
          </cell>
          <cell r="J10" t="str">
            <v>8216</v>
          </cell>
          <cell r="K10" t="str">
            <v>14416</v>
          </cell>
          <cell r="L10">
            <v>479312</v>
          </cell>
        </row>
        <row r="11">
          <cell r="A11" t="str">
            <v>000-1159</v>
          </cell>
          <cell r="B11" t="str">
            <v>02/08/99</v>
          </cell>
          <cell r="C11" t="str">
            <v>71PC-LATCPW95</v>
          </cell>
          <cell r="D11">
            <v>-1</v>
          </cell>
          <cell r="E11">
            <v>2600</v>
          </cell>
          <cell r="F11">
            <v>2600</v>
          </cell>
          <cell r="G11">
            <v>105</v>
          </cell>
          <cell r="H11" t="str">
            <v>MT50192 HEATHER MENIFEE DEPT 105 DIVICOM</v>
          </cell>
          <cell r="I11" t="str">
            <v>ISSUE</v>
          </cell>
          <cell r="J11" t="str">
            <v>8216</v>
          </cell>
          <cell r="K11" t="str">
            <v>14416</v>
          </cell>
          <cell r="L11">
            <v>479309</v>
          </cell>
        </row>
        <row r="12">
          <cell r="A12" t="str">
            <v>000-1159</v>
          </cell>
          <cell r="B12" t="str">
            <v>02/08/99</v>
          </cell>
          <cell r="C12" t="str">
            <v>71PR-3CCM156B</v>
          </cell>
          <cell r="D12">
            <v>-1</v>
          </cell>
          <cell r="E12">
            <v>252.39</v>
          </cell>
          <cell r="F12">
            <v>252.39</v>
          </cell>
          <cell r="G12">
            <v>105</v>
          </cell>
          <cell r="H12" t="str">
            <v>MT50192 HEATHER MENIFEE DEPT 105 DIVICOM</v>
          </cell>
          <cell r="I12" t="str">
            <v>ISSUE</v>
          </cell>
          <cell r="J12" t="str">
            <v>8216</v>
          </cell>
          <cell r="K12" t="str">
            <v>14416</v>
          </cell>
          <cell r="L12">
            <v>479313</v>
          </cell>
        </row>
        <row r="13">
          <cell r="A13" t="str">
            <v>000-1159</v>
          </cell>
          <cell r="B13" t="str">
            <v>02/17/99</v>
          </cell>
          <cell r="C13" t="str">
            <v>71PC-DELLCPORT</v>
          </cell>
          <cell r="D13">
            <v>-1</v>
          </cell>
          <cell r="E13">
            <v>390</v>
          </cell>
          <cell r="F13">
            <v>390</v>
          </cell>
          <cell r="G13">
            <v>130</v>
          </cell>
          <cell r="H13" t="str">
            <v>MT50193 TOM LOOKABAUGH DEPT 130 DIVICOM</v>
          </cell>
          <cell r="I13" t="str">
            <v>ISSUE</v>
          </cell>
          <cell r="J13" t="str">
            <v>8246</v>
          </cell>
          <cell r="K13" t="str">
            <v>14449</v>
          </cell>
          <cell r="L13">
            <v>480424</v>
          </cell>
        </row>
        <row r="14">
          <cell r="A14" t="str">
            <v>000-1159</v>
          </cell>
          <cell r="B14" t="str">
            <v>02/17/99</v>
          </cell>
          <cell r="C14" t="str">
            <v>71PC-LATCPW95</v>
          </cell>
          <cell r="D14">
            <v>-1</v>
          </cell>
          <cell r="E14">
            <v>2600</v>
          </cell>
          <cell r="F14">
            <v>2600</v>
          </cell>
          <cell r="G14">
            <v>130</v>
          </cell>
          <cell r="H14" t="str">
            <v>MT50193 TOM LOOKABAUGH DEPT 130 DIVICOM</v>
          </cell>
          <cell r="I14" t="str">
            <v>ISSUE</v>
          </cell>
          <cell r="J14" t="str">
            <v>8246</v>
          </cell>
          <cell r="K14" t="str">
            <v>14449</v>
          </cell>
          <cell r="L14">
            <v>480423</v>
          </cell>
        </row>
        <row r="15">
          <cell r="A15" t="str">
            <v>000-1159</v>
          </cell>
          <cell r="B15" t="str">
            <v>02/17/99</v>
          </cell>
          <cell r="C15" t="str">
            <v>71PC-17MON</v>
          </cell>
          <cell r="D15">
            <v>-1</v>
          </cell>
          <cell r="E15">
            <v>600</v>
          </cell>
          <cell r="F15">
            <v>600</v>
          </cell>
          <cell r="G15">
            <v>404</v>
          </cell>
          <cell r="H15" t="str">
            <v>MT50200 JOCELYN CHARBONNEAU DEPT 404 DIVICOM</v>
          </cell>
          <cell r="I15" t="str">
            <v>ISSUE</v>
          </cell>
          <cell r="J15" t="str">
            <v>8246</v>
          </cell>
          <cell r="K15" t="str">
            <v>14449</v>
          </cell>
          <cell r="L15">
            <v>480466</v>
          </cell>
        </row>
        <row r="16">
          <cell r="A16" t="str">
            <v>000-1159</v>
          </cell>
          <cell r="B16" t="str">
            <v>02/17/99</v>
          </cell>
          <cell r="C16" t="str">
            <v>71PC-17MON</v>
          </cell>
          <cell r="D16">
            <v>-1</v>
          </cell>
          <cell r="E16">
            <v>600</v>
          </cell>
          <cell r="F16">
            <v>600</v>
          </cell>
          <cell r="G16">
            <v>404</v>
          </cell>
          <cell r="H16" t="str">
            <v>MT50200 JOCELYN CHARBONNEAU DEPT 404 DIVICOM</v>
          </cell>
          <cell r="I16" t="str">
            <v>ISSUE</v>
          </cell>
          <cell r="J16" t="str">
            <v>8246</v>
          </cell>
          <cell r="K16" t="str">
            <v>14449</v>
          </cell>
          <cell r="L16">
            <v>480467</v>
          </cell>
        </row>
        <row r="17">
          <cell r="A17" t="str">
            <v>000-1159</v>
          </cell>
          <cell r="B17" t="str">
            <v>02/17/99</v>
          </cell>
          <cell r="C17" t="str">
            <v>71PC-17MON</v>
          </cell>
          <cell r="D17">
            <v>-1</v>
          </cell>
          <cell r="E17">
            <v>600</v>
          </cell>
          <cell r="F17">
            <v>600</v>
          </cell>
          <cell r="G17">
            <v>404</v>
          </cell>
          <cell r="H17" t="str">
            <v>MT50200 JOCELYN CHARBONNEAU DEPT 404 DIVICOM</v>
          </cell>
          <cell r="I17" t="str">
            <v>ISSUE</v>
          </cell>
          <cell r="J17" t="str">
            <v>8246</v>
          </cell>
          <cell r="K17" t="str">
            <v>14449</v>
          </cell>
          <cell r="L17">
            <v>480468</v>
          </cell>
        </row>
        <row r="18">
          <cell r="A18" t="str">
            <v>000-1159</v>
          </cell>
          <cell r="B18" t="str">
            <v>02/17/99</v>
          </cell>
          <cell r="C18" t="str">
            <v>71PC-17MON</v>
          </cell>
          <cell r="D18">
            <v>-1</v>
          </cell>
          <cell r="E18">
            <v>600</v>
          </cell>
          <cell r="F18">
            <v>600</v>
          </cell>
          <cell r="G18">
            <v>404</v>
          </cell>
          <cell r="H18" t="str">
            <v>MT50200 JOCELYN CHARBONNEAU DEPT 404 DIVICOM</v>
          </cell>
          <cell r="I18" t="str">
            <v>ISSUE</v>
          </cell>
          <cell r="J18" t="str">
            <v>8246</v>
          </cell>
          <cell r="K18" t="str">
            <v>14449</v>
          </cell>
          <cell r="L18">
            <v>480469</v>
          </cell>
        </row>
        <row r="19">
          <cell r="A19" t="str">
            <v>000-1159</v>
          </cell>
          <cell r="B19" t="str">
            <v>02/17/99</v>
          </cell>
          <cell r="C19" t="str">
            <v>71PC-GX1WNT</v>
          </cell>
          <cell r="D19">
            <v>-1</v>
          </cell>
          <cell r="E19">
            <v>1500</v>
          </cell>
          <cell r="F19">
            <v>1500</v>
          </cell>
          <cell r="G19">
            <v>404</v>
          </cell>
          <cell r="H19" t="str">
            <v>MT50200 JOCELYN CHARBONNEAU DEPT 404 DIVICOM</v>
          </cell>
          <cell r="I19" t="str">
            <v>ISSUE</v>
          </cell>
          <cell r="J19" t="str">
            <v>8246</v>
          </cell>
          <cell r="K19" t="str">
            <v>14449</v>
          </cell>
          <cell r="L19">
            <v>480459</v>
          </cell>
        </row>
        <row r="20">
          <cell r="A20" t="str">
            <v>000-1159</v>
          </cell>
          <cell r="B20" t="str">
            <v>02/17/99</v>
          </cell>
          <cell r="C20" t="str">
            <v>71PC-GX1WNT</v>
          </cell>
          <cell r="D20">
            <v>-1</v>
          </cell>
          <cell r="E20">
            <v>1500</v>
          </cell>
          <cell r="F20">
            <v>1500</v>
          </cell>
          <cell r="G20">
            <v>404</v>
          </cell>
          <cell r="H20" t="str">
            <v>MT50200 JOCELYN CHARBONNEAU DEPT 404 DIVICOM</v>
          </cell>
          <cell r="I20" t="str">
            <v>ISSUE</v>
          </cell>
          <cell r="J20" t="str">
            <v>8246</v>
          </cell>
          <cell r="K20" t="str">
            <v>14449</v>
          </cell>
          <cell r="L20">
            <v>480460</v>
          </cell>
        </row>
        <row r="21">
          <cell r="A21" t="str">
            <v>000-1159</v>
          </cell>
          <cell r="B21" t="str">
            <v>02/17/99</v>
          </cell>
          <cell r="C21" t="str">
            <v>71PC-GX1WNT</v>
          </cell>
          <cell r="D21">
            <v>-1</v>
          </cell>
          <cell r="E21">
            <v>1500</v>
          </cell>
          <cell r="F21">
            <v>1500</v>
          </cell>
          <cell r="G21">
            <v>404</v>
          </cell>
          <cell r="H21" t="str">
            <v>MT50200 JOCELYN CHARBONNEAU DEPT 404 DIVICOM</v>
          </cell>
          <cell r="I21" t="str">
            <v>ISSUE</v>
          </cell>
          <cell r="J21" t="str">
            <v>8246</v>
          </cell>
          <cell r="K21" t="str">
            <v>14449</v>
          </cell>
          <cell r="L21">
            <v>480461</v>
          </cell>
        </row>
        <row r="22">
          <cell r="A22" t="str">
            <v>000-1159</v>
          </cell>
          <cell r="B22" t="str">
            <v>02/17/99</v>
          </cell>
          <cell r="C22" t="str">
            <v>71PC-GX1WNT</v>
          </cell>
          <cell r="D22">
            <v>-1</v>
          </cell>
          <cell r="E22">
            <v>1500</v>
          </cell>
          <cell r="F22">
            <v>1500</v>
          </cell>
          <cell r="G22">
            <v>404</v>
          </cell>
          <cell r="H22" t="str">
            <v>MT50200 JOCELYN CHARBONNEAU DEPT 404 DIVICOM</v>
          </cell>
          <cell r="I22" t="str">
            <v>ISSUE</v>
          </cell>
          <cell r="J22" t="str">
            <v>8246</v>
          </cell>
          <cell r="K22" t="str">
            <v>14449</v>
          </cell>
          <cell r="L22">
            <v>480462</v>
          </cell>
        </row>
        <row r="23">
          <cell r="A23" t="str">
            <v>000-1159</v>
          </cell>
          <cell r="B23" t="str">
            <v>02/17/99</v>
          </cell>
          <cell r="C23" t="str">
            <v>71PC-KYBRD</v>
          </cell>
          <cell r="D23">
            <v>-4</v>
          </cell>
          <cell r="E23">
            <v>47</v>
          </cell>
          <cell r="F23">
            <v>188</v>
          </cell>
          <cell r="G23">
            <v>404</v>
          </cell>
          <cell r="H23" t="str">
            <v>MT50200 JOCELYN CHARBONNEAU DEPT 404 DIVICOM</v>
          </cell>
          <cell r="I23" t="str">
            <v>ISSUE</v>
          </cell>
          <cell r="J23" t="str">
            <v>8246</v>
          </cell>
          <cell r="K23" t="str">
            <v>14449</v>
          </cell>
          <cell r="L23">
            <v>480463</v>
          </cell>
        </row>
        <row r="24">
          <cell r="A24" t="str">
            <v>000-1159</v>
          </cell>
          <cell r="B24" t="str">
            <v>02/17/99</v>
          </cell>
          <cell r="C24" t="str">
            <v>71PC-MSMSE</v>
          </cell>
          <cell r="D24">
            <v>-4</v>
          </cell>
          <cell r="E24">
            <v>50</v>
          </cell>
          <cell r="F24">
            <v>200</v>
          </cell>
          <cell r="G24">
            <v>404</v>
          </cell>
          <cell r="H24" t="str">
            <v>MT50200 JOCELYN CHARBONNEAU DEPT 404 DIVICOM</v>
          </cell>
          <cell r="I24" t="str">
            <v>ISSUE</v>
          </cell>
          <cell r="J24" t="str">
            <v>8246</v>
          </cell>
          <cell r="K24" t="str">
            <v>14449</v>
          </cell>
          <cell r="L24">
            <v>480464</v>
          </cell>
        </row>
        <row r="25">
          <cell r="A25" t="str">
            <v>000-1159</v>
          </cell>
          <cell r="B25" t="str">
            <v>02/17/99</v>
          </cell>
          <cell r="C25" t="str">
            <v>71PC-MSPAD</v>
          </cell>
          <cell r="D25">
            <v>-4</v>
          </cell>
          <cell r="E25">
            <v>1</v>
          </cell>
          <cell r="F25">
            <v>4</v>
          </cell>
          <cell r="G25">
            <v>404</v>
          </cell>
          <cell r="H25" t="str">
            <v>MT50200 JOCELYN CHARBONNEAU DEPT 404 DIVICOM</v>
          </cell>
          <cell r="I25" t="str">
            <v>ISSUE</v>
          </cell>
          <cell r="J25" t="str">
            <v>8246</v>
          </cell>
          <cell r="K25" t="str">
            <v>14449</v>
          </cell>
          <cell r="L25">
            <v>480465</v>
          </cell>
        </row>
        <row r="26">
          <cell r="A26" t="str">
            <v>000-1159</v>
          </cell>
          <cell r="B26" t="str">
            <v>02/17/99</v>
          </cell>
          <cell r="C26" t="str">
            <v>71PC-DELLCPORT</v>
          </cell>
          <cell r="D26">
            <v>-1</v>
          </cell>
          <cell r="E26">
            <v>390</v>
          </cell>
          <cell r="F26">
            <v>390</v>
          </cell>
          <cell r="G26">
            <v>308</v>
          </cell>
          <cell r="H26" t="str">
            <v>MT50330 ALEX DOVE DEPT 308 DIVICOM</v>
          </cell>
          <cell r="I26" t="str">
            <v>ISSUE</v>
          </cell>
          <cell r="J26" t="str">
            <v>8246</v>
          </cell>
          <cell r="K26" t="str">
            <v>14449</v>
          </cell>
          <cell r="L26">
            <v>480427</v>
          </cell>
        </row>
        <row r="27">
          <cell r="A27" t="str">
            <v>000-1159</v>
          </cell>
          <cell r="B27" t="str">
            <v>02/17/99</v>
          </cell>
          <cell r="C27" t="str">
            <v>71PC-LATCPW95</v>
          </cell>
          <cell r="D27">
            <v>-1</v>
          </cell>
          <cell r="E27">
            <v>2600</v>
          </cell>
          <cell r="F27">
            <v>2600</v>
          </cell>
          <cell r="G27">
            <v>308</v>
          </cell>
          <cell r="H27" t="str">
            <v>MT50330 ALEX DOVE DEPT 308 DIVICOM</v>
          </cell>
          <cell r="I27" t="str">
            <v>ISSUE</v>
          </cell>
          <cell r="J27" t="str">
            <v>8246</v>
          </cell>
          <cell r="K27" t="str">
            <v>14449</v>
          </cell>
          <cell r="L27">
            <v>480426</v>
          </cell>
        </row>
        <row r="28">
          <cell r="A28" t="str">
            <v>000-1159</v>
          </cell>
          <cell r="B28" t="str">
            <v>02/17/99</v>
          </cell>
          <cell r="C28" t="str">
            <v>71PR-3CCM156B</v>
          </cell>
          <cell r="D28">
            <v>-1</v>
          </cell>
          <cell r="E28">
            <v>252.39</v>
          </cell>
          <cell r="F28">
            <v>252.39</v>
          </cell>
          <cell r="G28">
            <v>308</v>
          </cell>
          <cell r="H28" t="str">
            <v>MT50330 ALEX DOVE DEPT 308 DIVICOM</v>
          </cell>
          <cell r="I28" t="str">
            <v>ISSUE</v>
          </cell>
          <cell r="J28" t="str">
            <v>8246</v>
          </cell>
          <cell r="K28" t="str">
            <v>14449</v>
          </cell>
          <cell r="L28">
            <v>480428</v>
          </cell>
        </row>
        <row r="29">
          <cell r="A29" t="str">
            <v>000-1159</v>
          </cell>
          <cell r="B29" t="str">
            <v>02/17/99</v>
          </cell>
          <cell r="C29" t="str">
            <v>71PC-20MON</v>
          </cell>
          <cell r="D29">
            <v>-1</v>
          </cell>
          <cell r="E29">
            <v>1200</v>
          </cell>
          <cell r="F29">
            <v>1200</v>
          </cell>
          <cell r="G29">
            <v>310</v>
          </cell>
          <cell r="H29" t="str">
            <v>MT50331 KIM NGO DEPT 310 DIVICOM</v>
          </cell>
          <cell r="I29" t="str">
            <v>ISSUE</v>
          </cell>
          <cell r="J29" t="str">
            <v>8246</v>
          </cell>
          <cell r="K29" t="str">
            <v>14449</v>
          </cell>
          <cell r="L29">
            <v>480417</v>
          </cell>
        </row>
        <row r="30">
          <cell r="A30" t="str">
            <v>000-1159</v>
          </cell>
          <cell r="B30" t="str">
            <v>02/17/99</v>
          </cell>
          <cell r="C30" t="str">
            <v>71PC-20MON</v>
          </cell>
          <cell r="D30">
            <v>-1</v>
          </cell>
          <cell r="E30">
            <v>1200</v>
          </cell>
          <cell r="F30">
            <v>1200</v>
          </cell>
          <cell r="G30">
            <v>410</v>
          </cell>
          <cell r="H30" t="str">
            <v>MT50382 RAVI SHENOI DEPT 410 DIVICOM</v>
          </cell>
          <cell r="I30" t="str">
            <v>ISSUE</v>
          </cell>
          <cell r="J30" t="str">
            <v>8246</v>
          </cell>
          <cell r="K30" t="str">
            <v>14449</v>
          </cell>
          <cell r="L30">
            <v>480429</v>
          </cell>
        </row>
        <row r="31">
          <cell r="A31" t="str">
            <v>000-1159</v>
          </cell>
          <cell r="B31" t="str">
            <v>02/17/99</v>
          </cell>
          <cell r="C31" t="str">
            <v>71PC-KYBRD</v>
          </cell>
          <cell r="D31">
            <v>-1</v>
          </cell>
          <cell r="E31">
            <v>47</v>
          </cell>
          <cell r="F31">
            <v>47</v>
          </cell>
          <cell r="G31">
            <v>410</v>
          </cell>
          <cell r="H31" t="str">
            <v>MT50382 RAVI SHENOI DEPT 410 DIVICOM</v>
          </cell>
          <cell r="I31" t="str">
            <v>ISSUE</v>
          </cell>
          <cell r="J31" t="str">
            <v>8246</v>
          </cell>
          <cell r="K31" t="str">
            <v>14449</v>
          </cell>
          <cell r="L31">
            <v>480430</v>
          </cell>
        </row>
        <row r="32">
          <cell r="A32" t="str">
            <v>000-1159</v>
          </cell>
          <cell r="B32" t="str">
            <v>02/17/99</v>
          </cell>
          <cell r="C32" t="str">
            <v>71PC-MSMSE</v>
          </cell>
          <cell r="D32">
            <v>-1</v>
          </cell>
          <cell r="E32">
            <v>50</v>
          </cell>
          <cell r="F32">
            <v>50</v>
          </cell>
          <cell r="G32">
            <v>410</v>
          </cell>
          <cell r="H32" t="str">
            <v>MT50382 RAVI SHENOI DEPT 410 DIVICOM</v>
          </cell>
          <cell r="I32" t="str">
            <v>ISSUE</v>
          </cell>
          <cell r="J32" t="str">
            <v>8246</v>
          </cell>
          <cell r="K32" t="str">
            <v>14449</v>
          </cell>
          <cell r="L32">
            <v>480431</v>
          </cell>
        </row>
        <row r="33">
          <cell r="A33" t="str">
            <v>000-1159</v>
          </cell>
          <cell r="B33" t="str">
            <v>02/17/99</v>
          </cell>
          <cell r="C33" t="str">
            <v>71SW-VISIOPROF</v>
          </cell>
          <cell r="D33">
            <v>-1</v>
          </cell>
          <cell r="E33">
            <v>357</v>
          </cell>
          <cell r="F33">
            <v>357</v>
          </cell>
          <cell r="G33">
            <v>410</v>
          </cell>
          <cell r="H33" t="str">
            <v>MT50382 RAVI SHENOI DEPT 410 DIVICOM</v>
          </cell>
          <cell r="I33" t="str">
            <v>ISSUE</v>
          </cell>
          <cell r="J33" t="str">
            <v>8246</v>
          </cell>
          <cell r="K33" t="str">
            <v>14449</v>
          </cell>
          <cell r="L33">
            <v>480432</v>
          </cell>
        </row>
        <row r="34">
          <cell r="A34" t="str">
            <v>000-1159</v>
          </cell>
          <cell r="B34" t="str">
            <v>02/02/99</v>
          </cell>
          <cell r="C34" t="str">
            <v>71PC-20MON</v>
          </cell>
          <cell r="D34">
            <v>-1</v>
          </cell>
          <cell r="E34">
            <v>1200</v>
          </cell>
          <cell r="F34">
            <v>1200</v>
          </cell>
          <cell r="G34">
            <v>410</v>
          </cell>
          <cell r="H34" t="str">
            <v>MT50383 KHANG DAO DEPT 410 DIVICOM</v>
          </cell>
          <cell r="I34" t="str">
            <v>ISSUE</v>
          </cell>
          <cell r="J34" t="str">
            <v>8212</v>
          </cell>
          <cell r="K34" t="str">
            <v>14412</v>
          </cell>
          <cell r="L34">
            <v>478276</v>
          </cell>
        </row>
        <row r="35">
          <cell r="A35" t="str">
            <v>000-1159</v>
          </cell>
          <cell r="B35" t="str">
            <v>02/02/99</v>
          </cell>
          <cell r="C35" t="str">
            <v>71PC-GX1WNT</v>
          </cell>
          <cell r="D35">
            <v>-1</v>
          </cell>
          <cell r="E35">
            <v>1500</v>
          </cell>
          <cell r="F35">
            <v>1500</v>
          </cell>
          <cell r="G35">
            <v>410</v>
          </cell>
          <cell r="H35" t="str">
            <v>MT50383 KHANG DAO DEPT 410 DIVICOM</v>
          </cell>
          <cell r="I35" t="str">
            <v>ISSUE</v>
          </cell>
          <cell r="J35" t="str">
            <v>8212</v>
          </cell>
          <cell r="K35" t="str">
            <v>14412</v>
          </cell>
          <cell r="L35">
            <v>478275</v>
          </cell>
        </row>
        <row r="36">
          <cell r="A36" t="str">
            <v>000-1159</v>
          </cell>
          <cell r="B36" t="str">
            <v>02/02/99</v>
          </cell>
          <cell r="C36" t="str">
            <v>71PC-KYBRD</v>
          </cell>
          <cell r="D36">
            <v>-1</v>
          </cell>
          <cell r="E36">
            <v>47</v>
          </cell>
          <cell r="F36">
            <v>47</v>
          </cell>
          <cell r="G36">
            <v>410</v>
          </cell>
          <cell r="H36" t="str">
            <v>MT50383 KHANG DAO DEPT 410 DIVICOM</v>
          </cell>
          <cell r="I36" t="str">
            <v>ISSUE</v>
          </cell>
          <cell r="J36" t="str">
            <v>8212</v>
          </cell>
          <cell r="K36" t="str">
            <v>14412</v>
          </cell>
          <cell r="L36">
            <v>478278</v>
          </cell>
        </row>
        <row r="37">
          <cell r="A37" t="str">
            <v>000-1159</v>
          </cell>
          <cell r="B37" t="str">
            <v>02/02/99</v>
          </cell>
          <cell r="C37" t="str">
            <v>71PC-MSMSE</v>
          </cell>
          <cell r="D37">
            <v>-1</v>
          </cell>
          <cell r="E37">
            <v>50</v>
          </cell>
          <cell r="F37">
            <v>50</v>
          </cell>
          <cell r="G37">
            <v>410</v>
          </cell>
          <cell r="H37" t="str">
            <v>MT50383 KHANG DAO DEPT 410 DIVICOM</v>
          </cell>
          <cell r="I37" t="str">
            <v>ISSUE</v>
          </cell>
          <cell r="J37" t="str">
            <v>8212</v>
          </cell>
          <cell r="K37" t="str">
            <v>14412</v>
          </cell>
          <cell r="L37">
            <v>478279</v>
          </cell>
        </row>
        <row r="38">
          <cell r="A38" t="str">
            <v>000-1159</v>
          </cell>
          <cell r="B38" t="str">
            <v>02/02/99</v>
          </cell>
          <cell r="C38" t="str">
            <v>71PC-MSPAD</v>
          </cell>
          <cell r="D38">
            <v>-1</v>
          </cell>
          <cell r="E38">
            <v>1</v>
          </cell>
          <cell r="F38">
            <v>1</v>
          </cell>
          <cell r="G38">
            <v>410</v>
          </cell>
          <cell r="H38" t="str">
            <v>MT50383 KHANG DAO DEPT 410 DIVICOM</v>
          </cell>
          <cell r="I38" t="str">
            <v>ISSUE</v>
          </cell>
          <cell r="J38" t="str">
            <v>8212</v>
          </cell>
          <cell r="K38" t="str">
            <v>14412</v>
          </cell>
          <cell r="L38">
            <v>478277</v>
          </cell>
        </row>
        <row r="39">
          <cell r="A39" t="str">
            <v>000-1159</v>
          </cell>
          <cell r="B39" t="str">
            <v>02/17/99</v>
          </cell>
          <cell r="C39" t="str">
            <v>71PC-20MON</v>
          </cell>
          <cell r="D39">
            <v>-1</v>
          </cell>
          <cell r="E39">
            <v>1200</v>
          </cell>
          <cell r="F39">
            <v>1200</v>
          </cell>
          <cell r="G39">
            <v>407</v>
          </cell>
          <cell r="H39" t="str">
            <v>MT50952 PADMA KASTURY DEPT 407 DIVICOM</v>
          </cell>
          <cell r="I39" t="str">
            <v>ISSUE</v>
          </cell>
          <cell r="J39" t="str">
            <v>8246</v>
          </cell>
          <cell r="K39" t="str">
            <v>14449</v>
          </cell>
          <cell r="L39">
            <v>480455</v>
          </cell>
        </row>
        <row r="40">
          <cell r="A40" t="str">
            <v>000-1159</v>
          </cell>
          <cell r="B40" t="str">
            <v>02/17/99</v>
          </cell>
          <cell r="C40" t="str">
            <v>71PC-GX1WNT</v>
          </cell>
          <cell r="D40">
            <v>-1</v>
          </cell>
          <cell r="E40">
            <v>1500</v>
          </cell>
          <cell r="F40">
            <v>1500</v>
          </cell>
          <cell r="G40">
            <v>407</v>
          </cell>
          <cell r="H40" t="str">
            <v>MT50952 PADMA KASTURY DEPT 407 DIVICOM</v>
          </cell>
          <cell r="I40" t="str">
            <v>ISSUE</v>
          </cell>
          <cell r="J40" t="str">
            <v>8246</v>
          </cell>
          <cell r="K40" t="str">
            <v>14449</v>
          </cell>
          <cell r="L40">
            <v>480454</v>
          </cell>
        </row>
        <row r="41">
          <cell r="A41" t="str">
            <v>000-1159</v>
          </cell>
          <cell r="B41" t="str">
            <v>02/17/99</v>
          </cell>
          <cell r="C41" t="str">
            <v>71PC-KYBRD</v>
          </cell>
          <cell r="D41">
            <v>-1</v>
          </cell>
          <cell r="E41">
            <v>47</v>
          </cell>
          <cell r="F41">
            <v>47</v>
          </cell>
          <cell r="G41">
            <v>407</v>
          </cell>
          <cell r="H41" t="str">
            <v>MT50952 PADMA KASTURY DEPT 407 DIVICOM</v>
          </cell>
          <cell r="I41" t="str">
            <v>ISSUE</v>
          </cell>
          <cell r="J41" t="str">
            <v>8246</v>
          </cell>
          <cell r="K41" t="str">
            <v>14449</v>
          </cell>
          <cell r="L41">
            <v>480457</v>
          </cell>
        </row>
        <row r="42">
          <cell r="A42" t="str">
            <v>000-1159</v>
          </cell>
          <cell r="B42" t="str">
            <v>02/17/99</v>
          </cell>
          <cell r="C42" t="str">
            <v>71PC-MSMSE</v>
          </cell>
          <cell r="D42">
            <v>-1</v>
          </cell>
          <cell r="E42">
            <v>50</v>
          </cell>
          <cell r="F42">
            <v>50</v>
          </cell>
          <cell r="G42">
            <v>407</v>
          </cell>
          <cell r="H42" t="str">
            <v>MT50952 PADMA KASTURY DEPT 407 DIVICOM</v>
          </cell>
          <cell r="I42" t="str">
            <v>ISSUE</v>
          </cell>
          <cell r="J42" t="str">
            <v>8246</v>
          </cell>
          <cell r="K42" t="str">
            <v>14449</v>
          </cell>
          <cell r="L42">
            <v>480458</v>
          </cell>
        </row>
        <row r="43">
          <cell r="A43" t="str">
            <v>000-1159</v>
          </cell>
          <cell r="B43" t="str">
            <v>02/17/99</v>
          </cell>
          <cell r="C43" t="str">
            <v>71PC-MSPAD</v>
          </cell>
          <cell r="D43">
            <v>-1</v>
          </cell>
          <cell r="E43">
            <v>1</v>
          </cell>
          <cell r="F43">
            <v>1</v>
          </cell>
          <cell r="G43">
            <v>407</v>
          </cell>
          <cell r="H43" t="str">
            <v>MT50952 PADMA KASTURY DEPT 407 DIVICOM</v>
          </cell>
          <cell r="I43" t="str">
            <v>ISSUE</v>
          </cell>
          <cell r="J43" t="str">
            <v>8246</v>
          </cell>
          <cell r="K43" t="str">
            <v>14449</v>
          </cell>
          <cell r="L43">
            <v>480456</v>
          </cell>
        </row>
        <row r="44">
          <cell r="A44" t="str">
            <v>000-1159</v>
          </cell>
          <cell r="B44" t="str">
            <v>02/19/99</v>
          </cell>
          <cell r="C44" t="str">
            <v>71PC-DELLCPORT</v>
          </cell>
          <cell r="D44">
            <v>-1</v>
          </cell>
          <cell r="E44">
            <v>390</v>
          </cell>
          <cell r="F44">
            <v>390</v>
          </cell>
          <cell r="G44">
            <v>515</v>
          </cell>
          <cell r="H44" t="str">
            <v>MT50969 R.ROTH DEPT 515 DIVICOM</v>
          </cell>
          <cell r="I44" t="str">
            <v>ISSUE</v>
          </cell>
          <cell r="J44" t="str">
            <v>8288</v>
          </cell>
          <cell r="K44" t="str">
            <v>14492</v>
          </cell>
          <cell r="L44">
            <v>481387</v>
          </cell>
        </row>
        <row r="45">
          <cell r="A45" t="str">
            <v>000-1159</v>
          </cell>
          <cell r="B45" t="str">
            <v>02/19/99</v>
          </cell>
          <cell r="C45" t="str">
            <v>71PC-LAPTOPCASE</v>
          </cell>
          <cell r="D45">
            <v>-1</v>
          </cell>
          <cell r="E45">
            <v>80</v>
          </cell>
          <cell r="F45">
            <v>80</v>
          </cell>
          <cell r="G45">
            <v>515</v>
          </cell>
          <cell r="H45" t="str">
            <v>MT50969 R.ROTH DEPT 515 DIVICOM</v>
          </cell>
          <cell r="I45" t="str">
            <v>ISSUE</v>
          </cell>
          <cell r="J45" t="str">
            <v>8288</v>
          </cell>
          <cell r="K45" t="str">
            <v>14492</v>
          </cell>
          <cell r="L45">
            <v>481389</v>
          </cell>
        </row>
        <row r="46">
          <cell r="A46" t="str">
            <v>000-1159</v>
          </cell>
          <cell r="B46" t="str">
            <v>02/19/99</v>
          </cell>
          <cell r="C46" t="str">
            <v>71PC-LATCP-ACPWR</v>
          </cell>
          <cell r="D46">
            <v>-1</v>
          </cell>
          <cell r="E46">
            <v>55</v>
          </cell>
          <cell r="F46">
            <v>55</v>
          </cell>
          <cell r="G46">
            <v>515</v>
          </cell>
          <cell r="H46" t="str">
            <v>MT50969 R.ROTH DEPT 515 DIVICOM</v>
          </cell>
          <cell r="I46" t="str">
            <v>ISSUE</v>
          </cell>
          <cell r="J46" t="str">
            <v>8288</v>
          </cell>
          <cell r="K46" t="str">
            <v>14492</v>
          </cell>
          <cell r="L46">
            <v>481390</v>
          </cell>
        </row>
        <row r="47">
          <cell r="A47" t="str">
            <v>000-1159</v>
          </cell>
          <cell r="B47" t="str">
            <v>02/19/99</v>
          </cell>
          <cell r="C47" t="str">
            <v>71PC-LATCPW95</v>
          </cell>
          <cell r="D47">
            <v>-1</v>
          </cell>
          <cell r="E47">
            <v>2600</v>
          </cell>
          <cell r="F47">
            <v>2600</v>
          </cell>
          <cell r="G47">
            <v>515</v>
          </cell>
          <cell r="H47" t="str">
            <v>MT50969 R.ROTH DEPT 515 DIVICOM</v>
          </cell>
          <cell r="I47" t="str">
            <v>ISSUE</v>
          </cell>
          <cell r="J47" t="str">
            <v>8288</v>
          </cell>
          <cell r="K47" t="str">
            <v>14492</v>
          </cell>
          <cell r="L47">
            <v>481386</v>
          </cell>
        </row>
        <row r="48">
          <cell r="A48" t="str">
            <v>000-1159</v>
          </cell>
          <cell r="B48" t="str">
            <v>02/19/99</v>
          </cell>
          <cell r="C48" t="str">
            <v>71PR-3CCM156B</v>
          </cell>
          <cell r="D48">
            <v>-1</v>
          </cell>
          <cell r="E48">
            <v>252.39</v>
          </cell>
          <cell r="F48">
            <v>252.39</v>
          </cell>
          <cell r="G48">
            <v>515</v>
          </cell>
          <cell r="H48" t="str">
            <v>MT50969 R.ROTH DEPT 515 DIVICOM</v>
          </cell>
          <cell r="I48" t="str">
            <v>ISSUE</v>
          </cell>
          <cell r="J48" t="str">
            <v>8288</v>
          </cell>
          <cell r="K48" t="str">
            <v>14492</v>
          </cell>
          <cell r="L48">
            <v>481388</v>
          </cell>
        </row>
        <row r="49">
          <cell r="A49" t="str">
            <v>000-1159</v>
          </cell>
          <cell r="B49" t="str">
            <v>02/26/99</v>
          </cell>
          <cell r="C49" t="str">
            <v>71PC-20MON</v>
          </cell>
          <cell r="D49">
            <v>-1</v>
          </cell>
          <cell r="E49">
            <v>1200</v>
          </cell>
          <cell r="F49">
            <v>1200</v>
          </cell>
          <cell r="G49">
            <v>402</v>
          </cell>
          <cell r="H49" t="str">
            <v>MT51048 MIKE DURANO DEPT 402 DIVICOM</v>
          </cell>
          <cell r="I49" t="str">
            <v>ISSUE</v>
          </cell>
          <cell r="J49" t="str">
            <v>8302</v>
          </cell>
          <cell r="K49" t="str">
            <v>14511</v>
          </cell>
          <cell r="L49">
            <v>482337</v>
          </cell>
        </row>
        <row r="50">
          <cell r="A50" t="str">
            <v>000-1159</v>
          </cell>
          <cell r="B50" t="str">
            <v>02/26/99</v>
          </cell>
          <cell r="C50" t="str">
            <v>71PC-GX1WNT</v>
          </cell>
          <cell r="D50">
            <v>-1</v>
          </cell>
          <cell r="E50">
            <v>1500</v>
          </cell>
          <cell r="F50">
            <v>1500</v>
          </cell>
          <cell r="G50">
            <v>402</v>
          </cell>
          <cell r="H50" t="str">
            <v>MT51048 MIKE DURANO DEPT 402 DIVICOM</v>
          </cell>
          <cell r="I50" t="str">
            <v>ISSUE</v>
          </cell>
          <cell r="J50" t="str">
            <v>8302</v>
          </cell>
          <cell r="K50" t="str">
            <v>14511</v>
          </cell>
          <cell r="L50">
            <v>482336</v>
          </cell>
        </row>
        <row r="51">
          <cell r="A51" t="str">
            <v>000-1159</v>
          </cell>
          <cell r="B51" t="str">
            <v>02/26/99</v>
          </cell>
          <cell r="C51" t="str">
            <v>71PC-KYBRD</v>
          </cell>
          <cell r="D51">
            <v>-1</v>
          </cell>
          <cell r="E51">
            <v>47</v>
          </cell>
          <cell r="F51">
            <v>47</v>
          </cell>
          <cell r="G51">
            <v>402</v>
          </cell>
          <cell r="H51" t="str">
            <v>MT51048 MIKE DURANO DEPT 402 DIVICOM</v>
          </cell>
          <cell r="I51" t="str">
            <v>ISSUE</v>
          </cell>
          <cell r="J51" t="str">
            <v>8302</v>
          </cell>
          <cell r="K51" t="str">
            <v>14511</v>
          </cell>
          <cell r="L51">
            <v>482339</v>
          </cell>
        </row>
        <row r="52">
          <cell r="A52" t="str">
            <v>000-1159</v>
          </cell>
          <cell r="B52" t="str">
            <v>02/26/99</v>
          </cell>
          <cell r="C52" t="str">
            <v>71PC-MSMSE</v>
          </cell>
          <cell r="D52">
            <v>-1</v>
          </cell>
          <cell r="E52">
            <v>50</v>
          </cell>
          <cell r="F52">
            <v>50</v>
          </cell>
          <cell r="G52">
            <v>402</v>
          </cell>
          <cell r="H52" t="str">
            <v>MT51048 MIKE DURANO DEPT 402 DIVICOM</v>
          </cell>
          <cell r="I52" t="str">
            <v>ISSUE</v>
          </cell>
          <cell r="J52" t="str">
            <v>8302</v>
          </cell>
          <cell r="K52" t="str">
            <v>14511</v>
          </cell>
          <cell r="L52">
            <v>482340</v>
          </cell>
        </row>
        <row r="53">
          <cell r="A53" t="str">
            <v>000-1159</v>
          </cell>
          <cell r="B53" t="str">
            <v>02/26/99</v>
          </cell>
          <cell r="C53" t="str">
            <v>71PC-MSPAD</v>
          </cell>
          <cell r="D53">
            <v>-1</v>
          </cell>
          <cell r="E53">
            <v>1</v>
          </cell>
          <cell r="F53">
            <v>1</v>
          </cell>
          <cell r="G53">
            <v>402</v>
          </cell>
          <cell r="H53" t="str">
            <v>MT51048 MIKE DURANO DEPT 402 DIVICOM</v>
          </cell>
          <cell r="I53" t="str">
            <v>ISSUE</v>
          </cell>
          <cell r="J53" t="str">
            <v>8302</v>
          </cell>
          <cell r="K53" t="str">
            <v>14511</v>
          </cell>
          <cell r="L53">
            <v>482338</v>
          </cell>
        </row>
        <row r="54">
          <cell r="A54" t="str">
            <v>000-1159</v>
          </cell>
          <cell r="B54" t="str">
            <v>02/17/99</v>
          </cell>
          <cell r="C54" t="str">
            <v>71PC-17MON</v>
          </cell>
          <cell r="D54">
            <v>-1</v>
          </cell>
          <cell r="E54">
            <v>600</v>
          </cell>
          <cell r="F54">
            <v>600</v>
          </cell>
          <cell r="G54">
            <v>402</v>
          </cell>
          <cell r="H54" t="str">
            <v>MT51076 DAN KUMMER DEPT 402 DIVICOM</v>
          </cell>
          <cell r="I54" t="str">
            <v>ISSUE</v>
          </cell>
          <cell r="J54" t="str">
            <v>8246</v>
          </cell>
          <cell r="K54" t="str">
            <v>14449</v>
          </cell>
          <cell r="L54">
            <v>480440</v>
          </cell>
        </row>
        <row r="55">
          <cell r="A55" t="str">
            <v>000-1159</v>
          </cell>
          <cell r="B55" t="str">
            <v>02/17/99</v>
          </cell>
          <cell r="C55" t="str">
            <v>71PC-DELLCPORT</v>
          </cell>
          <cell r="D55">
            <v>-1</v>
          </cell>
          <cell r="E55">
            <v>390</v>
          </cell>
          <cell r="F55">
            <v>390</v>
          </cell>
          <cell r="G55">
            <v>402</v>
          </cell>
          <cell r="H55" t="str">
            <v>MT51076 DAN KUMMER DEPT 402 DIVICOM</v>
          </cell>
          <cell r="I55" t="str">
            <v>ISSUE</v>
          </cell>
          <cell r="J55" t="str">
            <v>8246</v>
          </cell>
          <cell r="K55" t="str">
            <v>14449</v>
          </cell>
          <cell r="L55">
            <v>480439</v>
          </cell>
        </row>
        <row r="56">
          <cell r="A56" t="str">
            <v>000-1159</v>
          </cell>
          <cell r="B56" t="str">
            <v>02/17/99</v>
          </cell>
          <cell r="C56" t="str">
            <v>71PC-KYBRD</v>
          </cell>
          <cell r="D56">
            <v>-1</v>
          </cell>
          <cell r="E56">
            <v>47</v>
          </cell>
          <cell r="F56">
            <v>47</v>
          </cell>
          <cell r="G56">
            <v>402</v>
          </cell>
          <cell r="H56" t="str">
            <v>MT51076 DAN KUMMER DEPT 402 DIVICOM</v>
          </cell>
          <cell r="I56" t="str">
            <v>ISSUE</v>
          </cell>
          <cell r="J56" t="str">
            <v>8246</v>
          </cell>
          <cell r="K56" t="str">
            <v>14449</v>
          </cell>
          <cell r="L56">
            <v>480441</v>
          </cell>
        </row>
        <row r="57">
          <cell r="A57" t="str">
            <v>000-1159</v>
          </cell>
          <cell r="B57" t="str">
            <v>02/17/99</v>
          </cell>
          <cell r="C57" t="str">
            <v>71PC-LAPTOPCASE</v>
          </cell>
          <cell r="D57">
            <v>-1</v>
          </cell>
          <cell r="E57">
            <v>80</v>
          </cell>
          <cell r="F57">
            <v>80</v>
          </cell>
          <cell r="G57">
            <v>402</v>
          </cell>
          <cell r="H57" t="str">
            <v>MT51076 DAN KUMMER DEPT 402 DIVICOM</v>
          </cell>
          <cell r="I57" t="str">
            <v>ISSUE</v>
          </cell>
          <cell r="J57" t="str">
            <v>8246</v>
          </cell>
          <cell r="K57" t="str">
            <v>14449</v>
          </cell>
          <cell r="L57">
            <v>480445</v>
          </cell>
        </row>
        <row r="58">
          <cell r="A58" t="str">
            <v>000-1159</v>
          </cell>
          <cell r="B58" t="str">
            <v>02/17/99</v>
          </cell>
          <cell r="C58" t="str">
            <v>71PC-LATCPWNT</v>
          </cell>
          <cell r="D58">
            <v>-1</v>
          </cell>
          <cell r="E58">
            <v>2650</v>
          </cell>
          <cell r="F58">
            <v>2650</v>
          </cell>
          <cell r="G58">
            <v>402</v>
          </cell>
          <cell r="H58" t="str">
            <v>MT51076 DAN KUMMER DEPT 402 DIVICOM</v>
          </cell>
          <cell r="I58" t="str">
            <v>ISSUE</v>
          </cell>
          <cell r="J58" t="str">
            <v>8246</v>
          </cell>
          <cell r="K58" t="str">
            <v>14449</v>
          </cell>
          <cell r="L58">
            <v>480438</v>
          </cell>
        </row>
        <row r="59">
          <cell r="A59" t="str">
            <v>000-1159</v>
          </cell>
          <cell r="B59" t="str">
            <v>02/17/99</v>
          </cell>
          <cell r="C59" t="str">
            <v>71PC-MSMSE</v>
          </cell>
          <cell r="D59">
            <v>-1</v>
          </cell>
          <cell r="E59">
            <v>50</v>
          </cell>
          <cell r="F59">
            <v>50</v>
          </cell>
          <cell r="G59">
            <v>402</v>
          </cell>
          <cell r="H59" t="str">
            <v>MT51076 DAN KUMMER DEPT 402 DIVICOM</v>
          </cell>
          <cell r="I59" t="str">
            <v>ISSUE</v>
          </cell>
          <cell r="J59" t="str">
            <v>8246</v>
          </cell>
          <cell r="K59" t="str">
            <v>14449</v>
          </cell>
          <cell r="L59">
            <v>480442</v>
          </cell>
        </row>
        <row r="60">
          <cell r="A60" t="str">
            <v>000-1159</v>
          </cell>
          <cell r="B60" t="str">
            <v>02/17/99</v>
          </cell>
          <cell r="C60" t="str">
            <v>71PC-MSPAD</v>
          </cell>
          <cell r="D60">
            <v>-1</v>
          </cell>
          <cell r="E60">
            <v>1</v>
          </cell>
          <cell r="F60">
            <v>1</v>
          </cell>
          <cell r="G60">
            <v>402</v>
          </cell>
          <cell r="H60" t="str">
            <v>MT51076 DAN KUMMER DEPT 402 DIVICOM</v>
          </cell>
          <cell r="I60" t="str">
            <v>ISSUE</v>
          </cell>
          <cell r="J60" t="str">
            <v>8246</v>
          </cell>
          <cell r="K60" t="str">
            <v>14449</v>
          </cell>
          <cell r="L60">
            <v>480443</v>
          </cell>
        </row>
        <row r="61">
          <cell r="A61" t="str">
            <v>000-1159</v>
          </cell>
          <cell r="B61" t="str">
            <v>02/17/99</v>
          </cell>
          <cell r="C61" t="str">
            <v>71PR-3CCM156B</v>
          </cell>
          <cell r="D61">
            <v>-1</v>
          </cell>
          <cell r="E61">
            <v>252.39</v>
          </cell>
          <cell r="F61">
            <v>252.39</v>
          </cell>
          <cell r="G61">
            <v>402</v>
          </cell>
          <cell r="H61" t="str">
            <v>MT51076 DAN KUMMER DEPT 402 DIVICOM</v>
          </cell>
          <cell r="I61" t="str">
            <v>ISSUE</v>
          </cell>
          <cell r="J61" t="str">
            <v>8246</v>
          </cell>
          <cell r="K61" t="str">
            <v>14449</v>
          </cell>
          <cell r="L61">
            <v>480444</v>
          </cell>
        </row>
        <row r="62">
          <cell r="A62" t="str">
            <v>000-1159</v>
          </cell>
          <cell r="B62" t="str">
            <v>02/02/99</v>
          </cell>
          <cell r="C62" t="str">
            <v>71PC-LAPTOPCASE</v>
          </cell>
          <cell r="D62">
            <v>-1</v>
          </cell>
          <cell r="E62">
            <v>80</v>
          </cell>
          <cell r="F62">
            <v>80</v>
          </cell>
          <cell r="G62">
            <v>310</v>
          </cell>
          <cell r="H62" t="str">
            <v>MT51126 LARRY LEN DEPT 310 DIVICOM</v>
          </cell>
          <cell r="I62" t="str">
            <v>ISSUE</v>
          </cell>
          <cell r="J62" t="str">
            <v>8212</v>
          </cell>
          <cell r="K62" t="str">
            <v>14412</v>
          </cell>
          <cell r="L62">
            <v>478283</v>
          </cell>
        </row>
        <row r="63">
          <cell r="A63" t="str">
            <v>000-1159</v>
          </cell>
          <cell r="B63" t="str">
            <v>02/02/99</v>
          </cell>
          <cell r="C63" t="str">
            <v>71PC-LATCPW95</v>
          </cell>
          <cell r="D63">
            <v>-1</v>
          </cell>
          <cell r="E63">
            <v>2600</v>
          </cell>
          <cell r="F63">
            <v>2600</v>
          </cell>
          <cell r="G63">
            <v>310</v>
          </cell>
          <cell r="H63" t="str">
            <v>MT51126 LARRY LEN DEPT 310 DIVICOM</v>
          </cell>
          <cell r="I63" t="str">
            <v>ISSUE</v>
          </cell>
          <cell r="J63" t="str">
            <v>8212</v>
          </cell>
          <cell r="K63" t="str">
            <v>14412</v>
          </cell>
          <cell r="L63">
            <v>478280</v>
          </cell>
        </row>
        <row r="64">
          <cell r="A64" t="str">
            <v>000-1159</v>
          </cell>
          <cell r="B64" t="str">
            <v>02/02/99</v>
          </cell>
          <cell r="C64" t="str">
            <v>71PR-3C589CARD</v>
          </cell>
          <cell r="D64">
            <v>-1</v>
          </cell>
          <cell r="E64">
            <v>155</v>
          </cell>
          <cell r="F64">
            <v>155</v>
          </cell>
          <cell r="G64">
            <v>310</v>
          </cell>
          <cell r="H64" t="str">
            <v>MT51126 LARRY LEN DEPT 310 DIVICOM</v>
          </cell>
          <cell r="I64" t="str">
            <v>ISSUE</v>
          </cell>
          <cell r="J64" t="str">
            <v>8212</v>
          </cell>
          <cell r="K64" t="str">
            <v>14412</v>
          </cell>
          <cell r="L64">
            <v>478281</v>
          </cell>
        </row>
        <row r="65">
          <cell r="A65" t="str">
            <v>000-1159</v>
          </cell>
          <cell r="B65" t="str">
            <v>02/02/99</v>
          </cell>
          <cell r="C65" t="str">
            <v>71PR-3CCM156B</v>
          </cell>
          <cell r="D65">
            <v>-1</v>
          </cell>
          <cell r="E65">
            <v>252.39</v>
          </cell>
          <cell r="F65">
            <v>252.39</v>
          </cell>
          <cell r="G65">
            <v>310</v>
          </cell>
          <cell r="H65" t="str">
            <v>MT51126 LARRY LEN DEPT 310 DIVICOM</v>
          </cell>
          <cell r="I65" t="str">
            <v>ISSUE</v>
          </cell>
          <cell r="J65" t="str">
            <v>8212</v>
          </cell>
          <cell r="K65" t="str">
            <v>14412</v>
          </cell>
          <cell r="L65">
            <v>478282</v>
          </cell>
        </row>
        <row r="66">
          <cell r="A66" t="str">
            <v>000-1159</v>
          </cell>
          <cell r="B66" t="str">
            <v>02/02/99</v>
          </cell>
          <cell r="C66" t="str">
            <v>71PC-20MON</v>
          </cell>
          <cell r="D66">
            <v>-1</v>
          </cell>
          <cell r="E66">
            <v>1200</v>
          </cell>
          <cell r="F66">
            <v>1200</v>
          </cell>
          <cell r="G66">
            <v>416</v>
          </cell>
          <cell r="H66" t="str">
            <v>MT51352 MICHAEL TRAN DEPT 416 DIVICOM</v>
          </cell>
          <cell r="I66" t="str">
            <v>ISSUE</v>
          </cell>
          <cell r="J66" t="str">
            <v>8212</v>
          </cell>
          <cell r="K66" t="str">
            <v>14412</v>
          </cell>
          <cell r="L66">
            <v>478271</v>
          </cell>
        </row>
        <row r="67">
          <cell r="A67" t="str">
            <v>000-1159</v>
          </cell>
          <cell r="B67" t="str">
            <v>02/02/99</v>
          </cell>
          <cell r="C67" t="str">
            <v>71PC-GX1WNT</v>
          </cell>
          <cell r="D67">
            <v>-1</v>
          </cell>
          <cell r="E67">
            <v>1500</v>
          </cell>
          <cell r="F67">
            <v>1500</v>
          </cell>
          <cell r="G67">
            <v>416</v>
          </cell>
          <cell r="H67" t="str">
            <v>MT51352 MICHAEL TRAN DEPT 416 DIVICOM</v>
          </cell>
          <cell r="I67" t="str">
            <v>ISSUE</v>
          </cell>
          <cell r="J67" t="str">
            <v>8212</v>
          </cell>
          <cell r="K67" t="str">
            <v>14412</v>
          </cell>
          <cell r="L67">
            <v>478270</v>
          </cell>
        </row>
        <row r="68">
          <cell r="A68" t="str">
            <v>000-1159</v>
          </cell>
          <cell r="B68" t="str">
            <v>02/02/99</v>
          </cell>
          <cell r="C68" t="str">
            <v>71PC-KYBRD</v>
          </cell>
          <cell r="D68">
            <v>-1</v>
          </cell>
          <cell r="E68">
            <v>47</v>
          </cell>
          <cell r="F68">
            <v>47</v>
          </cell>
          <cell r="G68">
            <v>416</v>
          </cell>
          <cell r="H68" t="str">
            <v>MT51352 MICHAEL TRAN DEPT 416 DIVICOM</v>
          </cell>
          <cell r="I68" t="str">
            <v>ISSUE</v>
          </cell>
          <cell r="J68" t="str">
            <v>8212</v>
          </cell>
          <cell r="K68" t="str">
            <v>14412</v>
          </cell>
          <cell r="L68">
            <v>478273</v>
          </cell>
        </row>
        <row r="69">
          <cell r="A69" t="str">
            <v>000-1159</v>
          </cell>
          <cell r="B69" t="str">
            <v>02/02/99</v>
          </cell>
          <cell r="C69" t="str">
            <v>71PC-MSMSE</v>
          </cell>
          <cell r="D69">
            <v>-1</v>
          </cell>
          <cell r="E69">
            <v>50</v>
          </cell>
          <cell r="F69">
            <v>50</v>
          </cell>
          <cell r="G69">
            <v>416</v>
          </cell>
          <cell r="H69" t="str">
            <v>MT51352 MICHAEL TRAN DEPT 416 DIVICOM</v>
          </cell>
          <cell r="I69" t="str">
            <v>ISSUE</v>
          </cell>
          <cell r="J69" t="str">
            <v>8212</v>
          </cell>
          <cell r="K69" t="str">
            <v>14412</v>
          </cell>
          <cell r="L69">
            <v>478274</v>
          </cell>
        </row>
        <row r="70">
          <cell r="A70" t="str">
            <v>000-1159</v>
          </cell>
          <cell r="B70" t="str">
            <v>02/02/99</v>
          </cell>
          <cell r="C70" t="str">
            <v>71PC-MSPAD</v>
          </cell>
          <cell r="D70">
            <v>-1</v>
          </cell>
          <cell r="E70">
            <v>1</v>
          </cell>
          <cell r="F70">
            <v>1</v>
          </cell>
          <cell r="G70">
            <v>416</v>
          </cell>
          <cell r="H70" t="str">
            <v>MT51352 MICHAEL TRAN DEPT 416 DIVICOM</v>
          </cell>
          <cell r="I70" t="str">
            <v>ISSUE</v>
          </cell>
          <cell r="J70" t="str">
            <v>8212</v>
          </cell>
          <cell r="K70" t="str">
            <v>14412</v>
          </cell>
          <cell r="L70">
            <v>478272</v>
          </cell>
        </row>
        <row r="71">
          <cell r="A71" t="str">
            <v>000-1159</v>
          </cell>
          <cell r="B71" t="str">
            <v>02/26/99</v>
          </cell>
          <cell r="C71" t="str">
            <v>71PC-20MON</v>
          </cell>
          <cell r="D71">
            <v>-1</v>
          </cell>
          <cell r="E71">
            <v>1200</v>
          </cell>
          <cell r="F71">
            <v>1200</v>
          </cell>
          <cell r="G71">
            <v>416</v>
          </cell>
          <cell r="H71" t="str">
            <v>MT51384 GREGG PUJOL DEPT 416 DIVICOM</v>
          </cell>
          <cell r="I71" t="str">
            <v>ISSUE</v>
          </cell>
          <cell r="J71" t="str">
            <v>8302</v>
          </cell>
          <cell r="K71" t="str">
            <v>14511</v>
          </cell>
          <cell r="L71">
            <v>482343</v>
          </cell>
        </row>
        <row r="72">
          <cell r="A72" t="str">
            <v>000-1159</v>
          </cell>
          <cell r="B72" t="str">
            <v>02/26/99</v>
          </cell>
          <cell r="C72" t="str">
            <v>71PC-GX1WNT</v>
          </cell>
          <cell r="D72">
            <v>-1</v>
          </cell>
          <cell r="E72">
            <v>1500</v>
          </cell>
          <cell r="F72">
            <v>1500</v>
          </cell>
          <cell r="G72">
            <v>416</v>
          </cell>
          <cell r="H72" t="str">
            <v>MT51384 GREGG PUJOL DEPT 416 DIVICOM</v>
          </cell>
          <cell r="I72" t="str">
            <v>ISSUE</v>
          </cell>
          <cell r="J72" t="str">
            <v>8302</v>
          </cell>
          <cell r="K72" t="str">
            <v>14511</v>
          </cell>
          <cell r="L72">
            <v>482342</v>
          </cell>
        </row>
        <row r="73">
          <cell r="A73" t="str">
            <v>000-1159</v>
          </cell>
          <cell r="B73" t="str">
            <v>02/26/99</v>
          </cell>
          <cell r="C73" t="str">
            <v>71PC-KYBRD</v>
          </cell>
          <cell r="D73">
            <v>-1</v>
          </cell>
          <cell r="E73">
            <v>47</v>
          </cell>
          <cell r="F73">
            <v>47</v>
          </cell>
          <cell r="G73">
            <v>416</v>
          </cell>
          <cell r="H73" t="str">
            <v>MT51384 GREGG PUJOL DEPT 416 DIVICOM</v>
          </cell>
          <cell r="I73" t="str">
            <v>ISSUE</v>
          </cell>
          <cell r="J73" t="str">
            <v>8302</v>
          </cell>
          <cell r="K73" t="str">
            <v>14511</v>
          </cell>
          <cell r="L73">
            <v>482345</v>
          </cell>
        </row>
        <row r="74">
          <cell r="A74" t="str">
            <v>000-1159</v>
          </cell>
          <cell r="B74" t="str">
            <v>02/26/99</v>
          </cell>
          <cell r="C74" t="str">
            <v>71PC-MSMSE</v>
          </cell>
          <cell r="D74">
            <v>-1</v>
          </cell>
          <cell r="E74">
            <v>50</v>
          </cell>
          <cell r="F74">
            <v>50</v>
          </cell>
          <cell r="G74">
            <v>416</v>
          </cell>
          <cell r="H74" t="str">
            <v>MT51384 GREGG PUJOL DEPT 416 DIVICOM</v>
          </cell>
          <cell r="I74" t="str">
            <v>ISSUE</v>
          </cell>
          <cell r="J74" t="str">
            <v>8302</v>
          </cell>
          <cell r="K74" t="str">
            <v>14511</v>
          </cell>
          <cell r="L74">
            <v>482346</v>
          </cell>
        </row>
        <row r="75">
          <cell r="A75" t="str">
            <v>000-1159</v>
          </cell>
          <cell r="B75" t="str">
            <v>02/26/99</v>
          </cell>
          <cell r="C75" t="str">
            <v>71PC-MSPAD</v>
          </cell>
          <cell r="D75">
            <v>-1</v>
          </cell>
          <cell r="E75">
            <v>1</v>
          </cell>
          <cell r="F75">
            <v>1</v>
          </cell>
          <cell r="G75">
            <v>416</v>
          </cell>
          <cell r="H75" t="str">
            <v>MT51384 GREGG PUJOL DEPT 416 DIVICOM</v>
          </cell>
          <cell r="I75" t="str">
            <v>ISSUE</v>
          </cell>
          <cell r="J75" t="str">
            <v>8302</v>
          </cell>
          <cell r="K75" t="str">
            <v>14511</v>
          </cell>
          <cell r="L75">
            <v>482344</v>
          </cell>
        </row>
        <row r="76">
          <cell r="A76" t="str">
            <v>000-1159</v>
          </cell>
          <cell r="B76" t="str">
            <v>02/17/99</v>
          </cell>
          <cell r="C76" t="str">
            <v>71PC-17MON</v>
          </cell>
          <cell r="D76">
            <v>-1</v>
          </cell>
          <cell r="E76">
            <v>600</v>
          </cell>
          <cell r="F76">
            <v>600</v>
          </cell>
          <cell r="G76">
            <v>612</v>
          </cell>
          <cell r="H76" t="str">
            <v>MT51541 LARRY BAKER DEPT 612 DIVICOM</v>
          </cell>
          <cell r="I76" t="str">
            <v>ISSUE</v>
          </cell>
          <cell r="J76" t="str">
            <v>8246</v>
          </cell>
          <cell r="K76" t="str">
            <v>14449</v>
          </cell>
          <cell r="L76">
            <v>480448</v>
          </cell>
        </row>
        <row r="77">
          <cell r="A77" t="str">
            <v>000-1159</v>
          </cell>
          <cell r="B77" t="str">
            <v>02/17/99</v>
          </cell>
          <cell r="C77" t="str">
            <v>71PC-DELLCPORT</v>
          </cell>
          <cell r="D77">
            <v>-1</v>
          </cell>
          <cell r="E77">
            <v>390</v>
          </cell>
          <cell r="F77">
            <v>390</v>
          </cell>
          <cell r="G77">
            <v>612</v>
          </cell>
          <cell r="H77" t="str">
            <v>MT51541 LARRY BAKER DEPT 612 DIVICOM</v>
          </cell>
          <cell r="I77" t="str">
            <v>ISSUE</v>
          </cell>
          <cell r="J77" t="str">
            <v>8246</v>
          </cell>
          <cell r="K77" t="str">
            <v>14449</v>
          </cell>
          <cell r="L77">
            <v>480447</v>
          </cell>
        </row>
        <row r="78">
          <cell r="A78" t="str">
            <v>000-1159</v>
          </cell>
          <cell r="B78" t="str">
            <v>02/17/99</v>
          </cell>
          <cell r="C78" t="str">
            <v>71PC-KYBRD</v>
          </cell>
          <cell r="D78">
            <v>-1</v>
          </cell>
          <cell r="E78">
            <v>47</v>
          </cell>
          <cell r="F78">
            <v>47</v>
          </cell>
          <cell r="G78">
            <v>612</v>
          </cell>
          <cell r="H78" t="str">
            <v>MT51541 LARRY BAKER DEPT 612 DIVICOM</v>
          </cell>
          <cell r="I78" t="str">
            <v>ISSUE</v>
          </cell>
          <cell r="J78" t="str">
            <v>8246</v>
          </cell>
          <cell r="K78" t="str">
            <v>14449</v>
          </cell>
          <cell r="L78">
            <v>480449</v>
          </cell>
        </row>
        <row r="79">
          <cell r="A79" t="str">
            <v>000-1159</v>
          </cell>
          <cell r="B79" t="str">
            <v>02/17/99</v>
          </cell>
          <cell r="C79" t="str">
            <v>71PC-LAPTOPCASE</v>
          </cell>
          <cell r="D79">
            <v>-1</v>
          </cell>
          <cell r="E79">
            <v>80</v>
          </cell>
          <cell r="F79">
            <v>80</v>
          </cell>
          <cell r="G79">
            <v>612</v>
          </cell>
          <cell r="H79" t="str">
            <v>MT51541 LARRY BAKER DEPT 612 DIVICOM</v>
          </cell>
          <cell r="I79" t="str">
            <v>ISSUE</v>
          </cell>
          <cell r="J79" t="str">
            <v>8246</v>
          </cell>
          <cell r="K79" t="str">
            <v>14449</v>
          </cell>
          <cell r="L79">
            <v>480453</v>
          </cell>
        </row>
        <row r="80">
          <cell r="A80" t="str">
            <v>000-1159</v>
          </cell>
          <cell r="B80" t="str">
            <v>02/17/99</v>
          </cell>
          <cell r="C80" t="str">
            <v>71PC-LATCPW95</v>
          </cell>
          <cell r="D80">
            <v>-1</v>
          </cell>
          <cell r="E80">
            <v>2600</v>
          </cell>
          <cell r="F80">
            <v>2600</v>
          </cell>
          <cell r="G80">
            <v>612</v>
          </cell>
          <cell r="H80" t="str">
            <v>MT51541 LARRY BAKER DEPT 612 DIVICOM</v>
          </cell>
          <cell r="I80" t="str">
            <v>ISSUE</v>
          </cell>
          <cell r="J80" t="str">
            <v>8246</v>
          </cell>
          <cell r="K80" t="str">
            <v>14449</v>
          </cell>
          <cell r="L80">
            <v>480446</v>
          </cell>
        </row>
        <row r="81">
          <cell r="A81" t="str">
            <v>000-1159</v>
          </cell>
          <cell r="B81" t="str">
            <v>02/17/99</v>
          </cell>
          <cell r="C81" t="str">
            <v>71PC-MSMSE</v>
          </cell>
          <cell r="D81">
            <v>-1</v>
          </cell>
          <cell r="E81">
            <v>50</v>
          </cell>
          <cell r="F81">
            <v>50</v>
          </cell>
          <cell r="G81">
            <v>612</v>
          </cell>
          <cell r="H81" t="str">
            <v>MT51541 LARRY BAKER DEPT 612 DIVICOM</v>
          </cell>
          <cell r="I81" t="str">
            <v>ISSUE</v>
          </cell>
          <cell r="J81" t="str">
            <v>8246</v>
          </cell>
          <cell r="K81" t="str">
            <v>14449</v>
          </cell>
          <cell r="L81">
            <v>480450</v>
          </cell>
        </row>
        <row r="82">
          <cell r="A82" t="str">
            <v>000-1159</v>
          </cell>
          <cell r="B82" t="str">
            <v>02/17/99</v>
          </cell>
          <cell r="C82" t="str">
            <v>71PC-MSPAD</v>
          </cell>
          <cell r="D82">
            <v>-1</v>
          </cell>
          <cell r="E82">
            <v>1</v>
          </cell>
          <cell r="F82">
            <v>1</v>
          </cell>
          <cell r="G82">
            <v>612</v>
          </cell>
          <cell r="H82" t="str">
            <v>MT51541 LARRY BAKER DEPT 612 DIVICOM</v>
          </cell>
          <cell r="I82" t="str">
            <v>ISSUE</v>
          </cell>
          <cell r="J82" t="str">
            <v>8246</v>
          </cell>
          <cell r="K82" t="str">
            <v>14449</v>
          </cell>
          <cell r="L82">
            <v>480451</v>
          </cell>
        </row>
        <row r="83">
          <cell r="A83" t="str">
            <v>000-1159</v>
          </cell>
          <cell r="B83" t="str">
            <v>02/17/99</v>
          </cell>
          <cell r="C83" t="str">
            <v>71PR-3CCM156B</v>
          </cell>
          <cell r="D83">
            <v>-1</v>
          </cell>
          <cell r="E83">
            <v>252.39</v>
          </cell>
          <cell r="F83">
            <v>252.39</v>
          </cell>
          <cell r="G83">
            <v>612</v>
          </cell>
          <cell r="H83" t="str">
            <v>MT51541 LARRY BAKER DEPT 612 DIVICOM</v>
          </cell>
          <cell r="I83" t="str">
            <v>ISSUE</v>
          </cell>
          <cell r="J83" t="str">
            <v>8246</v>
          </cell>
          <cell r="K83" t="str">
            <v>14449</v>
          </cell>
          <cell r="L83">
            <v>480452</v>
          </cell>
        </row>
        <row r="85">
          <cell r="F85">
            <v>53016.34</v>
          </cell>
          <cell r="G85" t="str">
            <v>Total Capitalized Assets</v>
          </cell>
        </row>
        <row r="87">
          <cell r="A87" t="str">
            <v>TXN_CD</v>
          </cell>
          <cell r="B87" t="str">
            <v>TXN_DT</v>
          </cell>
          <cell r="C87" t="str">
            <v>PART_NO</v>
          </cell>
          <cell r="D87" t="str">
            <v>QTY</v>
          </cell>
          <cell r="E87" t="str">
            <v>COST</v>
          </cell>
          <cell r="F87" t="str">
            <v>Ext Cost</v>
          </cell>
          <cell r="G87" t="str">
            <v>Dept</v>
          </cell>
          <cell r="H87" t="str">
            <v>NOTE1</v>
          </cell>
          <cell r="I87" t="str">
            <v>TXN_TYPE</v>
          </cell>
          <cell r="J87" t="str">
            <v>BATCH_NO</v>
          </cell>
          <cell r="K87" t="str">
            <v>JE_NO</v>
          </cell>
          <cell r="L87" t="str">
            <v>TRX_SEQ_NO</v>
          </cell>
        </row>
        <row r="88">
          <cell r="A88" t="str">
            <v>000-1159</v>
          </cell>
          <cell r="B88" t="str">
            <v>02/17/99</v>
          </cell>
          <cell r="C88" t="str">
            <v>71PR-3GIGDESKHD</v>
          </cell>
          <cell r="D88">
            <v>-1</v>
          </cell>
          <cell r="E88">
            <v>200</v>
          </cell>
          <cell r="F88">
            <v>200</v>
          </cell>
          <cell r="G88">
            <v>101</v>
          </cell>
          <cell r="H88" t="str">
            <v>MT50194 LANCE CHU DEPT 101 DIVICOM</v>
          </cell>
          <cell r="I88" t="str">
            <v>ISSUE</v>
          </cell>
          <cell r="J88" t="str">
            <v>8246</v>
          </cell>
          <cell r="K88" t="str">
            <v>14449</v>
          </cell>
          <cell r="L88">
            <v>480421</v>
          </cell>
        </row>
        <row r="89">
          <cell r="F89">
            <v>200</v>
          </cell>
          <cell r="G89" t="str">
            <v xml:space="preserve"> 101  Total</v>
          </cell>
        </row>
        <row r="90">
          <cell r="A90" t="str">
            <v>000-1159</v>
          </cell>
          <cell r="B90" t="str">
            <v>02/08/99</v>
          </cell>
          <cell r="C90" t="str">
            <v>71PC-ERGOKYB</v>
          </cell>
          <cell r="D90">
            <v>-2</v>
          </cell>
          <cell r="E90">
            <v>51</v>
          </cell>
          <cell r="F90">
            <v>102</v>
          </cell>
          <cell r="G90">
            <v>110</v>
          </cell>
          <cell r="H90" t="str">
            <v>MT51706 BRUCE BEDUYAN DEPT 110 DIVICOM</v>
          </cell>
          <cell r="I90" t="str">
            <v>ISSUE</v>
          </cell>
          <cell r="J90" t="str">
            <v>8216</v>
          </cell>
          <cell r="K90" t="str">
            <v>14416</v>
          </cell>
          <cell r="L90">
            <v>479292</v>
          </cell>
        </row>
        <row r="91">
          <cell r="A91" t="str">
            <v>000-1159</v>
          </cell>
          <cell r="B91" t="str">
            <v>02/02/99</v>
          </cell>
          <cell r="C91" t="str">
            <v>71PC-32MBSIMM</v>
          </cell>
          <cell r="D91">
            <v>-2</v>
          </cell>
          <cell r="E91">
            <v>50</v>
          </cell>
          <cell r="F91">
            <v>100</v>
          </cell>
          <cell r="G91">
            <v>110</v>
          </cell>
          <cell r="H91" t="str">
            <v>MT51806 BRUCE BEDAYAN DEPT 110 DIVICOM</v>
          </cell>
          <cell r="I91" t="str">
            <v>ISSUE</v>
          </cell>
          <cell r="J91" t="str">
            <v>8212</v>
          </cell>
          <cell r="K91" t="str">
            <v>14412</v>
          </cell>
          <cell r="L91">
            <v>478287</v>
          </cell>
        </row>
        <row r="92">
          <cell r="A92" t="str">
            <v>000-1159</v>
          </cell>
          <cell r="B92" t="str">
            <v>02/02/99</v>
          </cell>
          <cell r="C92" t="str">
            <v>71PR-3GIGDESKHD</v>
          </cell>
          <cell r="D92">
            <v>-1</v>
          </cell>
          <cell r="E92">
            <v>200</v>
          </cell>
          <cell r="F92">
            <v>200</v>
          </cell>
          <cell r="G92">
            <v>110</v>
          </cell>
          <cell r="H92" t="str">
            <v>MT51806 BRUCE BEDAYAN DEPT 110 DIVICOM</v>
          </cell>
          <cell r="I92" t="str">
            <v>ISSUE</v>
          </cell>
          <cell r="J92" t="str">
            <v>8212</v>
          </cell>
          <cell r="K92" t="str">
            <v>14412</v>
          </cell>
          <cell r="L92">
            <v>478286</v>
          </cell>
        </row>
        <row r="93">
          <cell r="F93">
            <v>402</v>
          </cell>
          <cell r="G93" t="str">
            <v xml:space="preserve"> 110  Total</v>
          </cell>
        </row>
        <row r="94">
          <cell r="A94" t="str">
            <v>000-1159</v>
          </cell>
          <cell r="B94" t="str">
            <v>02/26/99</v>
          </cell>
          <cell r="C94" t="str">
            <v>71PC-LATCP-BAT</v>
          </cell>
          <cell r="D94">
            <v>-1</v>
          </cell>
          <cell r="E94">
            <v>184</v>
          </cell>
          <cell r="F94">
            <v>184</v>
          </cell>
          <cell r="G94">
            <v>130</v>
          </cell>
          <cell r="H94" t="str">
            <v>MT50196 TOM LOOKABAUGH DEPT 130 DIVICOM</v>
          </cell>
          <cell r="I94" t="str">
            <v>ISSUE</v>
          </cell>
          <cell r="J94" t="str">
            <v>8302</v>
          </cell>
          <cell r="K94" t="str">
            <v>14511</v>
          </cell>
          <cell r="L94">
            <v>482333</v>
          </cell>
        </row>
        <row r="95">
          <cell r="A95" t="str">
            <v>000-1159</v>
          </cell>
          <cell r="B95" t="str">
            <v>02/26/99</v>
          </cell>
          <cell r="C95" t="str">
            <v>71PR-3CCM156B</v>
          </cell>
          <cell r="D95">
            <v>-1</v>
          </cell>
          <cell r="E95">
            <v>252.39</v>
          </cell>
          <cell r="F95">
            <v>252.39</v>
          </cell>
          <cell r="G95">
            <v>130</v>
          </cell>
          <cell r="H95" t="str">
            <v>MT50196 TOM LOOKABAUGH DEPT 130 DIVICOM</v>
          </cell>
          <cell r="I95" t="str">
            <v>ISSUE</v>
          </cell>
          <cell r="J95" t="str">
            <v>8302</v>
          </cell>
          <cell r="K95" t="str">
            <v>14511</v>
          </cell>
          <cell r="L95">
            <v>482332</v>
          </cell>
        </row>
        <row r="96">
          <cell r="F96">
            <v>436.39</v>
          </cell>
          <cell r="G96" t="str">
            <v xml:space="preserve"> 130  Total</v>
          </cell>
        </row>
        <row r="97">
          <cell r="A97" t="str">
            <v>000-1159</v>
          </cell>
          <cell r="B97" t="str">
            <v>02/23/99</v>
          </cell>
          <cell r="C97" t="str">
            <v>71SW-MSPROJ</v>
          </cell>
          <cell r="D97">
            <v>-1</v>
          </cell>
          <cell r="E97">
            <v>490</v>
          </cell>
          <cell r="F97">
            <v>490</v>
          </cell>
          <cell r="G97">
            <v>201</v>
          </cell>
          <cell r="H97" t="str">
            <v>MT51538 GLYNUS BROOKE DEPT 201 DIVICOM</v>
          </cell>
          <cell r="I97" t="str">
            <v>ISSUE</v>
          </cell>
          <cell r="J97" t="str">
            <v>8290</v>
          </cell>
          <cell r="K97" t="str">
            <v>14494</v>
          </cell>
          <cell r="L97">
            <v>481855</v>
          </cell>
        </row>
        <row r="98">
          <cell r="F98">
            <v>490</v>
          </cell>
          <cell r="G98" t="str">
            <v xml:space="preserve"> 201  Total</v>
          </cell>
        </row>
        <row r="99">
          <cell r="A99" t="str">
            <v>000-1159</v>
          </cell>
          <cell r="B99" t="str">
            <v>02/17/99</v>
          </cell>
          <cell r="C99" t="str">
            <v>71PR-3GIGDESKHD</v>
          </cell>
          <cell r="D99">
            <v>-1</v>
          </cell>
          <cell r="E99">
            <v>200</v>
          </cell>
          <cell r="F99">
            <v>200</v>
          </cell>
          <cell r="G99">
            <v>202</v>
          </cell>
          <cell r="H99" t="str">
            <v>MT50439 DAWN JOHNSON DEPT 202 DIVICOM</v>
          </cell>
          <cell r="I99" t="str">
            <v>ISSUE</v>
          </cell>
          <cell r="J99" t="str">
            <v>8246</v>
          </cell>
          <cell r="K99" t="str">
            <v>14449</v>
          </cell>
          <cell r="L99">
            <v>480418</v>
          </cell>
        </row>
        <row r="100">
          <cell r="A100" t="str">
            <v>000-1159</v>
          </cell>
          <cell r="B100" t="str">
            <v>02/02/99</v>
          </cell>
          <cell r="C100" t="str">
            <v>71PC-KYBRD</v>
          </cell>
          <cell r="D100">
            <v>-1</v>
          </cell>
          <cell r="E100">
            <v>47</v>
          </cell>
          <cell r="F100">
            <v>47</v>
          </cell>
          <cell r="G100">
            <v>202</v>
          </cell>
          <cell r="H100" t="str">
            <v>MT51537 DAWN JOHNSON DEPT 202 DIVICOM</v>
          </cell>
          <cell r="I100" t="str">
            <v>ISSUE</v>
          </cell>
          <cell r="J100" t="str">
            <v>8212</v>
          </cell>
          <cell r="K100" t="str">
            <v>14412</v>
          </cell>
          <cell r="L100">
            <v>478288</v>
          </cell>
        </row>
        <row r="101">
          <cell r="F101">
            <v>247</v>
          </cell>
          <cell r="G101" t="str">
            <v xml:space="preserve"> 202  Total</v>
          </cell>
        </row>
        <row r="102">
          <cell r="A102" t="str">
            <v>000-1159</v>
          </cell>
          <cell r="B102" t="str">
            <v>02/02/99</v>
          </cell>
          <cell r="C102" t="str">
            <v>71SW-VISIOPROF</v>
          </cell>
          <cell r="D102">
            <v>-2</v>
          </cell>
          <cell r="E102">
            <v>357</v>
          </cell>
          <cell r="F102">
            <v>714</v>
          </cell>
          <cell r="G102">
            <v>305</v>
          </cell>
          <cell r="H102" t="str">
            <v>MT51528 VERONICA HAWKINS DEPT 205 DIVICOM</v>
          </cell>
          <cell r="I102" t="str">
            <v>ISSUE</v>
          </cell>
          <cell r="J102" t="str">
            <v>8212</v>
          </cell>
          <cell r="K102" t="str">
            <v>14412</v>
          </cell>
          <cell r="L102">
            <v>478284</v>
          </cell>
        </row>
        <row r="103">
          <cell r="F103">
            <v>714</v>
          </cell>
          <cell r="G103" t="str">
            <v xml:space="preserve"> 305  Total</v>
          </cell>
        </row>
        <row r="104">
          <cell r="A104" t="str">
            <v>000-1159</v>
          </cell>
          <cell r="B104" t="str">
            <v>02/19/99</v>
          </cell>
          <cell r="C104" t="str">
            <v>71PC-MSMSE</v>
          </cell>
          <cell r="D104">
            <v>-1</v>
          </cell>
          <cell r="E104">
            <v>50</v>
          </cell>
          <cell r="F104">
            <v>50</v>
          </cell>
          <cell r="G104">
            <v>308</v>
          </cell>
          <cell r="H104" t="str">
            <v>MT50332 DAVID HUI DEPT 308 DIVICOM</v>
          </cell>
          <cell r="I104" t="str">
            <v>ISSUE</v>
          </cell>
          <cell r="J104" t="str">
            <v>8288</v>
          </cell>
          <cell r="K104" t="str">
            <v>14492</v>
          </cell>
          <cell r="L104">
            <v>481385</v>
          </cell>
        </row>
        <row r="105">
          <cell r="A105" t="str">
            <v>000-1159</v>
          </cell>
          <cell r="B105" t="str">
            <v>02/26/99</v>
          </cell>
          <cell r="C105" t="str">
            <v>71SW-INTLSYNC</v>
          </cell>
          <cell r="D105">
            <v>-1</v>
          </cell>
          <cell r="E105">
            <v>51.5</v>
          </cell>
          <cell r="F105">
            <v>51.5</v>
          </cell>
          <cell r="G105">
            <v>308</v>
          </cell>
          <cell r="H105" t="str">
            <v>MT51542 JIM ALLEN DEPT 308 DIVICOM</v>
          </cell>
          <cell r="I105" t="str">
            <v>ISSUE</v>
          </cell>
          <cell r="J105" t="str">
            <v>8302</v>
          </cell>
          <cell r="K105" t="str">
            <v>14511</v>
          </cell>
          <cell r="L105">
            <v>482328</v>
          </cell>
        </row>
        <row r="106">
          <cell r="F106">
            <v>101.5</v>
          </cell>
          <cell r="G106" t="str">
            <v xml:space="preserve"> 308  Total</v>
          </cell>
        </row>
        <row r="107">
          <cell r="A107" t="str">
            <v>000-1159</v>
          </cell>
          <cell r="B107" t="str">
            <v>02/23/99</v>
          </cell>
          <cell r="C107" t="str">
            <v>71PR-3C589CARD</v>
          </cell>
          <cell r="D107">
            <v>-1</v>
          </cell>
          <cell r="E107">
            <v>155</v>
          </cell>
          <cell r="F107">
            <v>155</v>
          </cell>
          <cell r="G107">
            <v>310</v>
          </cell>
          <cell r="H107" t="str">
            <v>MT50252 RON RABBAT DEPT 310 DIVICOM</v>
          </cell>
          <cell r="I107" t="str">
            <v>ISSUE</v>
          </cell>
          <cell r="J107" t="str">
            <v>8290</v>
          </cell>
          <cell r="K107" t="str">
            <v>14494</v>
          </cell>
          <cell r="L107">
            <v>481851</v>
          </cell>
        </row>
        <row r="108">
          <cell r="A108" t="str">
            <v>000-1159</v>
          </cell>
          <cell r="B108" t="str">
            <v>02/23/99</v>
          </cell>
          <cell r="C108" t="str">
            <v>71PC-LATXP-ACPWR</v>
          </cell>
          <cell r="D108">
            <v>-1</v>
          </cell>
          <cell r="E108">
            <v>55</v>
          </cell>
          <cell r="F108">
            <v>55</v>
          </cell>
          <cell r="G108">
            <v>310</v>
          </cell>
          <cell r="H108" t="str">
            <v>MT50335 DALE NAMMINGA DEPT 310 DIVICOM</v>
          </cell>
          <cell r="I108" t="str">
            <v>ISSUE</v>
          </cell>
          <cell r="J108" t="str">
            <v>8290</v>
          </cell>
          <cell r="K108" t="str">
            <v>14494</v>
          </cell>
          <cell r="L108">
            <v>481849</v>
          </cell>
        </row>
        <row r="109">
          <cell r="A109" t="str">
            <v>000-1159</v>
          </cell>
          <cell r="B109" t="str">
            <v>02/02/99</v>
          </cell>
          <cell r="C109" t="str">
            <v>71PR-3CCM156B</v>
          </cell>
          <cell r="D109">
            <v>-1</v>
          </cell>
          <cell r="E109">
            <v>252.39</v>
          </cell>
          <cell r="F109">
            <v>252.39</v>
          </cell>
          <cell r="G109">
            <v>310</v>
          </cell>
          <cell r="H109" t="str">
            <v>MT51125 VINCE PETERSON DEPT 310 DIVICOM</v>
          </cell>
          <cell r="I109" t="str">
            <v>ISSUE</v>
          </cell>
          <cell r="J109" t="str">
            <v>8212</v>
          </cell>
          <cell r="K109" t="str">
            <v>14412</v>
          </cell>
          <cell r="L109">
            <v>478285</v>
          </cell>
        </row>
        <row r="110">
          <cell r="A110" t="str">
            <v>000-1159</v>
          </cell>
          <cell r="B110" t="str">
            <v>02/26/99</v>
          </cell>
          <cell r="C110" t="str">
            <v>71PC-LATXP-ACPWR</v>
          </cell>
          <cell r="D110">
            <v>-1</v>
          </cell>
          <cell r="E110">
            <v>55</v>
          </cell>
          <cell r="F110">
            <v>55</v>
          </cell>
          <cell r="G110">
            <v>310</v>
          </cell>
          <cell r="H110" t="str">
            <v>MT51127 CHARLENE JENKINS DEPT 310 DIVICOM</v>
          </cell>
          <cell r="I110" t="str">
            <v>ISSUE</v>
          </cell>
          <cell r="J110" t="str">
            <v>8302</v>
          </cell>
          <cell r="K110" t="str">
            <v>14511</v>
          </cell>
          <cell r="L110">
            <v>482364</v>
          </cell>
        </row>
        <row r="111">
          <cell r="F111">
            <v>517.39</v>
          </cell>
          <cell r="G111" t="str">
            <v xml:space="preserve"> 310  Total</v>
          </cell>
        </row>
        <row r="112">
          <cell r="A112" t="str">
            <v>000-1159</v>
          </cell>
          <cell r="B112" t="str">
            <v>02/26/99</v>
          </cell>
          <cell r="C112" t="str">
            <v>71PR-SUNPC-SWTCH</v>
          </cell>
          <cell r="D112">
            <v>-1</v>
          </cell>
          <cell r="E112">
            <v>394.78</v>
          </cell>
          <cell r="F112">
            <v>394.78</v>
          </cell>
          <cell r="G112">
            <v>404</v>
          </cell>
          <cell r="H112" t="str">
            <v>MT50028 WAYNE MICHELSEN DEPT 404 DIVICOM</v>
          </cell>
          <cell r="I112" t="str">
            <v>ISSUE</v>
          </cell>
          <cell r="J112" t="str">
            <v>8302</v>
          </cell>
          <cell r="K112" t="str">
            <v>14511</v>
          </cell>
          <cell r="L112">
            <v>482330</v>
          </cell>
        </row>
        <row r="113">
          <cell r="A113" t="str">
            <v>000-1159</v>
          </cell>
          <cell r="B113" t="str">
            <v>02/23/99</v>
          </cell>
          <cell r="C113" t="str">
            <v>71SW-MSPROJ</v>
          </cell>
          <cell r="D113">
            <v>-1</v>
          </cell>
          <cell r="E113">
            <v>490</v>
          </cell>
          <cell r="F113">
            <v>490</v>
          </cell>
          <cell r="G113">
            <v>404</v>
          </cell>
          <cell r="H113" t="str">
            <v>MT50400 HUMPHREY LIU DEPT 404 DIVICOM</v>
          </cell>
          <cell r="I113" t="str">
            <v>ISSUE</v>
          </cell>
          <cell r="J113" t="str">
            <v>8290</v>
          </cell>
          <cell r="K113" t="str">
            <v>14494</v>
          </cell>
          <cell r="L113">
            <v>481854</v>
          </cell>
        </row>
        <row r="114">
          <cell r="A114" t="str">
            <v>000-1159</v>
          </cell>
          <cell r="B114" t="str">
            <v>02/23/99</v>
          </cell>
          <cell r="C114" t="str">
            <v>71SW-MSPROJ</v>
          </cell>
          <cell r="D114">
            <v>-1</v>
          </cell>
          <cell r="E114">
            <v>490</v>
          </cell>
          <cell r="F114">
            <v>490</v>
          </cell>
          <cell r="G114">
            <v>404</v>
          </cell>
          <cell r="H114" t="str">
            <v>MT50948 DENNIS MITCHELL DEPT 404 DIVICOM</v>
          </cell>
          <cell r="I114" t="str">
            <v>ISSUE</v>
          </cell>
          <cell r="J114" t="str">
            <v>8290</v>
          </cell>
          <cell r="K114" t="str">
            <v>14494</v>
          </cell>
          <cell r="L114">
            <v>481856</v>
          </cell>
        </row>
        <row r="115">
          <cell r="A115" t="str">
            <v>000-1159</v>
          </cell>
          <cell r="B115" t="str">
            <v>02/23/99</v>
          </cell>
          <cell r="C115" t="str">
            <v>71SW-VISIOTECH</v>
          </cell>
          <cell r="D115">
            <v>-1</v>
          </cell>
          <cell r="E115">
            <v>357</v>
          </cell>
          <cell r="F115">
            <v>357</v>
          </cell>
          <cell r="G115">
            <v>404</v>
          </cell>
          <cell r="H115" t="str">
            <v>MT50948 DENNIS MITCHELL DEPT 404 DIVICOM</v>
          </cell>
          <cell r="I115" t="str">
            <v>ISSUE</v>
          </cell>
          <cell r="J115" t="str">
            <v>8290</v>
          </cell>
          <cell r="K115" t="str">
            <v>14494</v>
          </cell>
          <cell r="L115">
            <v>481857</v>
          </cell>
        </row>
        <row r="116">
          <cell r="A116" t="str">
            <v>000-1159</v>
          </cell>
          <cell r="B116" t="str">
            <v>02/23/99</v>
          </cell>
          <cell r="C116" t="str">
            <v>71SW-MSPROJ</v>
          </cell>
          <cell r="D116">
            <v>-1</v>
          </cell>
          <cell r="E116">
            <v>490</v>
          </cell>
          <cell r="F116">
            <v>490</v>
          </cell>
          <cell r="G116">
            <v>404</v>
          </cell>
          <cell r="H116" t="str">
            <v>MT51370 NEVEN HALTMAYER DEPT 404 DIVICOM</v>
          </cell>
          <cell r="I116" t="str">
            <v>ISSUE</v>
          </cell>
          <cell r="J116" t="str">
            <v>8290</v>
          </cell>
          <cell r="K116" t="str">
            <v>14494</v>
          </cell>
          <cell r="L116">
            <v>481852</v>
          </cell>
        </row>
        <row r="117">
          <cell r="F117">
            <v>2221.7799999999997</v>
          </cell>
          <cell r="G117" t="str">
            <v xml:space="preserve"> 404  Total</v>
          </cell>
        </row>
        <row r="118">
          <cell r="A118" t="str">
            <v>000-1159</v>
          </cell>
          <cell r="B118" t="str">
            <v>02/23/99</v>
          </cell>
          <cell r="C118" t="str">
            <v>71SW-MSPROJ</v>
          </cell>
          <cell r="D118">
            <v>-1</v>
          </cell>
          <cell r="E118">
            <v>490</v>
          </cell>
          <cell r="F118">
            <v>490</v>
          </cell>
          <cell r="G118">
            <v>410</v>
          </cell>
          <cell r="H118" t="str">
            <v>MT50380 DAN HUNT DEPT 410 DIVICOM</v>
          </cell>
          <cell r="I118" t="str">
            <v>ISSUE</v>
          </cell>
          <cell r="J118" t="str">
            <v>8290</v>
          </cell>
          <cell r="K118" t="str">
            <v>14494</v>
          </cell>
          <cell r="L118">
            <v>481853</v>
          </cell>
        </row>
        <row r="119">
          <cell r="F119">
            <v>490</v>
          </cell>
          <cell r="G119" t="str">
            <v xml:space="preserve"> 410  Total</v>
          </cell>
        </row>
        <row r="120">
          <cell r="A120" t="str">
            <v>000-1159</v>
          </cell>
          <cell r="B120" t="str">
            <v>02/23/99</v>
          </cell>
          <cell r="C120" t="str">
            <v>71PR-USRDONGLE</v>
          </cell>
          <cell r="D120">
            <v>-1</v>
          </cell>
          <cell r="E120">
            <v>25</v>
          </cell>
          <cell r="F120">
            <v>25</v>
          </cell>
          <cell r="G120">
            <v>411</v>
          </cell>
          <cell r="H120" t="str">
            <v>MT50381 N. BYDELEY DEPT 411 DIVICOM</v>
          </cell>
          <cell r="I120" t="str">
            <v>ISSUE</v>
          </cell>
          <cell r="J120" t="str">
            <v>8290</v>
          </cell>
          <cell r="K120" t="str">
            <v>14494</v>
          </cell>
          <cell r="L120">
            <v>481850</v>
          </cell>
        </row>
        <row r="121">
          <cell r="F121">
            <v>25</v>
          </cell>
          <cell r="G121" t="str">
            <v xml:space="preserve"> 411  Total</v>
          </cell>
        </row>
        <row r="122">
          <cell r="A122" t="str">
            <v>000-1159</v>
          </cell>
          <cell r="B122" t="str">
            <v>02/17/99</v>
          </cell>
          <cell r="C122" t="str">
            <v>71PR-3GIGDESKHD</v>
          </cell>
          <cell r="D122">
            <v>-1</v>
          </cell>
          <cell r="E122">
            <v>200</v>
          </cell>
          <cell r="F122">
            <v>200</v>
          </cell>
          <cell r="G122">
            <v>414</v>
          </cell>
          <cell r="H122" t="str">
            <v>MT51355 DANA KEEN DEPT 414 DIVICOM</v>
          </cell>
          <cell r="I122" t="str">
            <v>ISSUE</v>
          </cell>
          <cell r="J122" t="str">
            <v>8246</v>
          </cell>
          <cell r="K122" t="str">
            <v>14449</v>
          </cell>
          <cell r="L122">
            <v>480419</v>
          </cell>
        </row>
        <row r="123">
          <cell r="A123" t="str">
            <v>000-1159</v>
          </cell>
          <cell r="B123" t="str">
            <v>02/19/99</v>
          </cell>
          <cell r="C123" t="str">
            <v>71PR-3GIGDESKHD</v>
          </cell>
          <cell r="D123">
            <v>-1</v>
          </cell>
          <cell r="E123">
            <v>200</v>
          </cell>
          <cell r="F123">
            <v>200</v>
          </cell>
          <cell r="G123">
            <v>414</v>
          </cell>
          <cell r="H123" t="str">
            <v>MT51382 PETER SUN DEPT 414 DIVICOM</v>
          </cell>
          <cell r="I123" t="str">
            <v>ISSUE</v>
          </cell>
          <cell r="J123" t="str">
            <v>8288</v>
          </cell>
          <cell r="K123" t="str">
            <v>14492</v>
          </cell>
          <cell r="L123">
            <v>481382</v>
          </cell>
        </row>
        <row r="124">
          <cell r="F124">
            <v>400</v>
          </cell>
          <cell r="G124" t="str">
            <v xml:space="preserve"> 414  Total</v>
          </cell>
        </row>
        <row r="125">
          <cell r="A125" t="str">
            <v>000-1159</v>
          </cell>
          <cell r="B125" t="str">
            <v>02/17/99</v>
          </cell>
          <cell r="C125" t="str">
            <v>71PC-DELLCDOCK</v>
          </cell>
          <cell r="D125">
            <v>-1</v>
          </cell>
          <cell r="E125">
            <v>718</v>
          </cell>
          <cell r="F125">
            <v>718</v>
          </cell>
          <cell r="G125">
            <v>416</v>
          </cell>
          <cell r="H125" t="str">
            <v>MT50939 DARRYL TANAKA DEPT 416 DIVICOM</v>
          </cell>
          <cell r="I125" t="str">
            <v>ISSUE</v>
          </cell>
          <cell r="J125" t="str">
            <v>8246</v>
          </cell>
          <cell r="K125" t="str">
            <v>14449</v>
          </cell>
          <cell r="L125">
            <v>480420</v>
          </cell>
        </row>
        <row r="126">
          <cell r="A126" t="str">
            <v>000-1159</v>
          </cell>
          <cell r="B126" t="str">
            <v>02/08/99</v>
          </cell>
          <cell r="C126" t="str">
            <v>71PC-32MBSIMM</v>
          </cell>
          <cell r="D126">
            <v>-2</v>
          </cell>
          <cell r="E126">
            <v>50</v>
          </cell>
          <cell r="F126">
            <v>100</v>
          </cell>
          <cell r="G126">
            <v>416</v>
          </cell>
          <cell r="H126" t="str">
            <v>MT51354 MARC WILHELM DEPT 416 DIVICOM</v>
          </cell>
          <cell r="I126" t="str">
            <v>ISSUE</v>
          </cell>
          <cell r="J126" t="str">
            <v>8216</v>
          </cell>
          <cell r="K126" t="str">
            <v>14416</v>
          </cell>
          <cell r="L126">
            <v>479290</v>
          </cell>
        </row>
        <row r="127">
          <cell r="F127">
            <v>818</v>
          </cell>
          <cell r="G127" t="str">
            <v xml:space="preserve"> 416  Total</v>
          </cell>
        </row>
        <row r="128">
          <cell r="A128" t="str">
            <v>000-1159</v>
          </cell>
          <cell r="B128" t="str">
            <v>02/19/99</v>
          </cell>
          <cell r="C128" t="str">
            <v>71PC-LATCP-BAT</v>
          </cell>
          <cell r="D128">
            <v>-1</v>
          </cell>
          <cell r="E128">
            <v>184</v>
          </cell>
          <cell r="F128">
            <v>184</v>
          </cell>
          <cell r="G128">
            <v>417</v>
          </cell>
          <cell r="H128" t="str">
            <v>MT51047 TOM GINDER DEPT 417 DIVICOM</v>
          </cell>
          <cell r="I128" t="str">
            <v>ISSUE</v>
          </cell>
          <cell r="J128" t="str">
            <v>8288</v>
          </cell>
          <cell r="K128" t="str">
            <v>14492</v>
          </cell>
          <cell r="L128">
            <v>481383</v>
          </cell>
        </row>
        <row r="129">
          <cell r="A129" t="str">
            <v>000-1159</v>
          </cell>
          <cell r="B129" t="str">
            <v>02/19/99</v>
          </cell>
          <cell r="C129" t="str">
            <v>71PR-4GIGNOTEHD</v>
          </cell>
          <cell r="D129">
            <v>-1</v>
          </cell>
          <cell r="E129">
            <v>300</v>
          </cell>
          <cell r="F129">
            <v>300</v>
          </cell>
          <cell r="G129">
            <v>417</v>
          </cell>
          <cell r="H129" t="str">
            <v>MT51047 TOM GINDER DEPT 417 DIVICOM</v>
          </cell>
          <cell r="I129" t="str">
            <v>ISSUE</v>
          </cell>
          <cell r="J129" t="str">
            <v>8288</v>
          </cell>
          <cell r="K129" t="str">
            <v>14492</v>
          </cell>
          <cell r="L129">
            <v>481384</v>
          </cell>
        </row>
        <row r="130">
          <cell r="F130">
            <v>484</v>
          </cell>
          <cell r="G130" t="str">
            <v xml:space="preserve"> 417  Total</v>
          </cell>
        </row>
        <row r="131">
          <cell r="A131" t="str">
            <v>000-1159</v>
          </cell>
          <cell r="B131" t="str">
            <v>02/17/99</v>
          </cell>
          <cell r="C131" t="str">
            <v>71PR-USRDONGLE</v>
          </cell>
          <cell r="D131">
            <v>-1</v>
          </cell>
          <cell r="E131">
            <v>25</v>
          </cell>
          <cell r="F131">
            <v>25</v>
          </cell>
          <cell r="G131">
            <v>515</v>
          </cell>
          <cell r="H131" t="str">
            <v>MT50963 R.ROTH DEPT 515 DIVICOM</v>
          </cell>
          <cell r="I131" t="str">
            <v>ISSUE</v>
          </cell>
          <cell r="J131" t="str">
            <v>8246</v>
          </cell>
          <cell r="K131" t="str">
            <v>14449</v>
          </cell>
          <cell r="L131">
            <v>480422</v>
          </cell>
        </row>
        <row r="132">
          <cell r="A132" t="str">
            <v>000-1159</v>
          </cell>
          <cell r="B132" t="str">
            <v>02/08/99</v>
          </cell>
          <cell r="C132" t="str">
            <v>71SW-VISIOPROF</v>
          </cell>
          <cell r="D132">
            <v>-1</v>
          </cell>
          <cell r="E132">
            <v>357</v>
          </cell>
          <cell r="F132">
            <v>357</v>
          </cell>
          <cell r="G132">
            <v>515</v>
          </cell>
          <cell r="H132" t="str">
            <v>MT50964 B. STANGER DEPT 515 DIVICOM</v>
          </cell>
          <cell r="I132" t="str">
            <v>ISSUE</v>
          </cell>
          <cell r="J132" t="str">
            <v>8216</v>
          </cell>
          <cell r="K132" t="str">
            <v>14416</v>
          </cell>
          <cell r="L132">
            <v>479291</v>
          </cell>
        </row>
        <row r="133">
          <cell r="F133">
            <v>382</v>
          </cell>
          <cell r="G133" t="str">
            <v xml:space="preserve"> 515  Total</v>
          </cell>
        </row>
        <row r="134">
          <cell r="A134" t="str">
            <v>000-1159</v>
          </cell>
          <cell r="B134" t="str">
            <v>02/26/99</v>
          </cell>
          <cell r="C134" t="str">
            <v>71PC-LATCP-ACPWR</v>
          </cell>
          <cell r="D134">
            <v>-1</v>
          </cell>
          <cell r="E134">
            <v>55</v>
          </cell>
          <cell r="F134">
            <v>55</v>
          </cell>
          <cell r="G134">
            <v>610</v>
          </cell>
          <cell r="H134" t="str">
            <v>MT51508 FRANCESCA INGRAM DEPT 610</v>
          </cell>
          <cell r="I134" t="str">
            <v>ISSUE</v>
          </cell>
          <cell r="J134" t="str">
            <v>8302</v>
          </cell>
          <cell r="K134" t="str">
            <v>14511</v>
          </cell>
          <cell r="L134">
            <v>482334</v>
          </cell>
        </row>
        <row r="135">
          <cell r="F135">
            <v>55</v>
          </cell>
          <cell r="G135" t="str">
            <v xml:space="preserve"> 610  Total</v>
          </cell>
        </row>
        <row r="136">
          <cell r="A136" t="str">
            <v>000-1159</v>
          </cell>
          <cell r="B136" t="str">
            <v>02/26/99</v>
          </cell>
          <cell r="C136" t="str">
            <v>71PC-DELLCPORT</v>
          </cell>
          <cell r="D136">
            <v>-1</v>
          </cell>
          <cell r="E136">
            <v>390</v>
          </cell>
          <cell r="F136">
            <v>390</v>
          </cell>
          <cell r="G136">
            <v>612</v>
          </cell>
          <cell r="H136" t="str">
            <v>MT51507 MICHAEL GUTHRIE DEPT 612</v>
          </cell>
          <cell r="I136" t="str">
            <v>ISSUE</v>
          </cell>
          <cell r="J136" t="str">
            <v>8302</v>
          </cell>
          <cell r="K136" t="str">
            <v>14511</v>
          </cell>
          <cell r="L136">
            <v>482335</v>
          </cell>
        </row>
        <row r="137">
          <cell r="A137" t="str">
            <v>000-1159</v>
          </cell>
          <cell r="B137" t="str">
            <v>02/26/99</v>
          </cell>
          <cell r="C137" t="str">
            <v>71PC-DELLCPORT</v>
          </cell>
          <cell r="D137">
            <v>-1</v>
          </cell>
          <cell r="E137">
            <v>390</v>
          </cell>
          <cell r="F137">
            <v>390</v>
          </cell>
          <cell r="G137">
            <v>612</v>
          </cell>
          <cell r="H137" t="str">
            <v xml:space="preserve">MT51507 MICHAEL GUTHRIE DEPT 612 </v>
          </cell>
          <cell r="I137" t="str">
            <v>ISSUE</v>
          </cell>
          <cell r="J137" t="str">
            <v>8302</v>
          </cell>
          <cell r="K137" t="str">
            <v>14511</v>
          </cell>
          <cell r="L137">
            <v>482331</v>
          </cell>
        </row>
        <row r="138">
          <cell r="F138">
            <v>780</v>
          </cell>
          <cell r="G138" t="str">
            <v xml:space="preserve"> 612  Total</v>
          </cell>
        </row>
        <row r="139">
          <cell r="A139" t="str">
            <v>000-1159</v>
          </cell>
          <cell r="B139" t="str">
            <v>02/05/99</v>
          </cell>
          <cell r="C139" t="str">
            <v>71PC-DELLCDOCK</v>
          </cell>
          <cell r="D139">
            <v>-1</v>
          </cell>
          <cell r="E139">
            <v>718</v>
          </cell>
          <cell r="F139">
            <v>718</v>
          </cell>
          <cell r="G139">
            <v>615</v>
          </cell>
          <cell r="H139" t="str">
            <v>MT51270 MICHAEL COATES DEPT 615 DIVICOM</v>
          </cell>
          <cell r="I139" t="str">
            <v>ISSUE</v>
          </cell>
          <cell r="J139" t="str">
            <v>8215</v>
          </cell>
          <cell r="K139" t="str">
            <v>14415</v>
          </cell>
          <cell r="L139">
            <v>478898</v>
          </cell>
        </row>
        <row r="140">
          <cell r="F140">
            <v>718</v>
          </cell>
          <cell r="G140" t="str">
            <v xml:space="preserve"> 615  Total</v>
          </cell>
        </row>
        <row r="141">
          <cell r="A141" t="str">
            <v>000-1159</v>
          </cell>
          <cell r="B141" t="str">
            <v>02/19/99</v>
          </cell>
          <cell r="C141" t="str">
            <v>71SW-VISIOPROF</v>
          </cell>
          <cell r="D141">
            <v>-1</v>
          </cell>
          <cell r="E141">
            <v>357</v>
          </cell>
          <cell r="F141">
            <v>357</v>
          </cell>
          <cell r="G141">
            <v>625</v>
          </cell>
          <cell r="H141" t="str">
            <v>MT51504 FRANCESCA INGRAM DEPT 625</v>
          </cell>
          <cell r="I141" t="str">
            <v>ISSUE</v>
          </cell>
          <cell r="J141" t="str">
            <v>8288</v>
          </cell>
          <cell r="K141" t="str">
            <v>14492</v>
          </cell>
          <cell r="L141">
            <v>481381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Options 08.19.2010"/>
      <sheetName val="Reserves tie out 08.19.2010"/>
      <sheetName val="Summary of Options 06.30.2010"/>
      <sheetName val="Reserves tie out 06.30.2010"/>
      <sheetName val="Summary of Options 03.31.2010"/>
      <sheetName val="Reserves tie out 03.31.2010"/>
      <sheetName val="Summary Options + ESPP 12.3.109"/>
      <sheetName val="Reserves Evergreen 01.01.09 (2)"/>
      <sheetName val="ESPP Reserves Evergreen 01. (2)"/>
      <sheetName val="Reserves tie out"/>
      <sheetName val="Summary Options + ESPP 09.30.09"/>
      <sheetName val="Summary Options + ESPP 06.30.09"/>
      <sheetName val="Granted q209"/>
      <sheetName val="Summary Options + ESPP 03.31.09"/>
      <sheetName val="Summary Options + ESPP 12.31.08"/>
      <sheetName val="Reserves Evergreen 01.01.09"/>
      <sheetName val="ESPP Reserves Evergreen 01.09"/>
      <sheetName val="CS OS as of 01.01.09"/>
      <sheetName val="Reserves Tie Out 12.31.08"/>
      <sheetName val="CS vs. EE After new Reports"/>
      <sheetName val="Reserves Summary"/>
      <sheetName val="Summary Res + OS"/>
      <sheetName val="Summary Options + ESPP AM"/>
      <sheetName val="ESPP Releases Detail"/>
      <sheetName val="CS Rel Detail after Split"/>
      <sheetName val="CS Releases Detail"/>
      <sheetName val="CS vs. EE"/>
      <sheetName val="Summary"/>
      <sheetName val="RSA Issued 11.29.07"/>
      <sheetName val="Reserves Evergreen Increase"/>
      <sheetName val="Options Reserves History"/>
      <sheetName val="Summary Presentation Reported"/>
      <sheetName val="Warrant from Form 10-K"/>
      <sheetName val="GL Detail Security Deposits"/>
      <sheetName val="List of Investors S-4 filed"/>
      <sheetName val="Warrants Information-Source"/>
      <sheetName val="B -  Rollforward"/>
      <sheetName val="Options and Awards Rlfwd"/>
      <sheetName val="Weighted Average Shares 12.07"/>
      <sheetName val="Weighted Average Shares Before"/>
      <sheetName val="Weighted Average Shares RSU (2)"/>
      <sheetName val="Options Cancelled 2007"/>
      <sheetName val="Options Cancelled 2007 (2)"/>
      <sheetName val="ESPP Reserves 2008"/>
      <sheetName val="ESPP Reserves 2007"/>
      <sheetName val="Preferred Shares Converted"/>
      <sheetName val="Warrants Expired Calculation"/>
      <sheetName val="Ownership--Summary"/>
      <sheetName val="Authorized--Summary"/>
      <sheetName val="SE thru 12-28-01"/>
      <sheetName val="Options Cancelled FY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E1" t="str">
            <v>Co.</v>
          </cell>
          <cell r="F1" t="str">
            <v>Und.</v>
          </cell>
          <cell r="G1" t="str">
            <v>Any</v>
          </cell>
          <cell r="M1">
            <v>144</v>
          </cell>
        </row>
        <row r="2">
          <cell r="B2" t="str">
            <v>Aff</v>
          </cell>
          <cell r="D2">
            <v>701</v>
          </cell>
          <cell r="E2" t="str">
            <v>Lock</v>
          </cell>
          <cell r="F2" t="str">
            <v>Lock</v>
          </cell>
          <cell r="G2" t="str">
            <v>Lock</v>
          </cell>
          <cell r="M2" t="str">
            <v>Date</v>
          </cell>
        </row>
        <row r="4">
          <cell r="B4" t="str">
            <v>Y</v>
          </cell>
          <cell r="D4" t="str">
            <v>N</v>
          </cell>
          <cell r="E4" t="str">
            <v>Y</v>
          </cell>
          <cell r="F4" t="str">
            <v>Y</v>
          </cell>
          <cell r="G4" t="str">
            <v>Y</v>
          </cell>
          <cell r="M4">
            <v>37944</v>
          </cell>
        </row>
        <row r="5">
          <cell r="B5" t="str">
            <v>Y</v>
          </cell>
          <cell r="D5" t="str">
            <v>N</v>
          </cell>
          <cell r="E5" t="str">
            <v>Y</v>
          </cell>
          <cell r="F5" t="str">
            <v>Y</v>
          </cell>
          <cell r="G5" t="str">
            <v>Y</v>
          </cell>
          <cell r="M5">
            <v>38078</v>
          </cell>
        </row>
        <row r="6">
          <cell r="B6" t="str">
            <v>Y</v>
          </cell>
          <cell r="D6" t="str">
            <v>N</v>
          </cell>
          <cell r="E6" t="str">
            <v>Y</v>
          </cell>
          <cell r="F6" t="str">
            <v>Y</v>
          </cell>
          <cell r="G6" t="str">
            <v>Y</v>
          </cell>
          <cell r="M6">
            <v>38359</v>
          </cell>
        </row>
        <row r="7">
          <cell r="B7" t="str">
            <v>Y</v>
          </cell>
          <cell r="D7" t="str">
            <v>N</v>
          </cell>
          <cell r="E7" t="str">
            <v>Y</v>
          </cell>
          <cell r="F7" t="str">
            <v>Y</v>
          </cell>
          <cell r="G7" t="str">
            <v>Y</v>
          </cell>
          <cell r="M7">
            <v>38434</v>
          </cell>
        </row>
        <row r="8">
          <cell r="B8" t="str">
            <v>Y</v>
          </cell>
          <cell r="D8" t="str">
            <v>N</v>
          </cell>
          <cell r="E8" t="str">
            <v>Y</v>
          </cell>
          <cell r="F8" t="str">
            <v>Y</v>
          </cell>
          <cell r="G8" t="str">
            <v>Y</v>
          </cell>
          <cell r="M8">
            <v>37944</v>
          </cell>
        </row>
        <row r="9">
          <cell r="B9" t="str">
            <v>Y</v>
          </cell>
          <cell r="D9" t="str">
            <v>N</v>
          </cell>
          <cell r="E9" t="str">
            <v>Y</v>
          </cell>
          <cell r="F9" t="str">
            <v>Y</v>
          </cell>
          <cell r="G9" t="str">
            <v>Y</v>
          </cell>
          <cell r="M9">
            <v>38078</v>
          </cell>
        </row>
        <row r="10">
          <cell r="B10" t="str">
            <v>Y</v>
          </cell>
          <cell r="D10" t="str">
            <v>N</v>
          </cell>
          <cell r="E10" t="str">
            <v>Y</v>
          </cell>
          <cell r="F10" t="str">
            <v>Y</v>
          </cell>
          <cell r="G10" t="str">
            <v>Y</v>
          </cell>
          <cell r="M10">
            <v>38359</v>
          </cell>
        </row>
        <row r="11">
          <cell r="B11" t="str">
            <v>Y</v>
          </cell>
          <cell r="D11" t="str">
            <v>N</v>
          </cell>
          <cell r="E11" t="str">
            <v>Y</v>
          </cell>
          <cell r="F11" t="str">
            <v>Y</v>
          </cell>
          <cell r="G11" t="str">
            <v>Y</v>
          </cell>
          <cell r="M11">
            <v>38434</v>
          </cell>
        </row>
        <row r="12">
          <cell r="B12" t="str">
            <v>N</v>
          </cell>
          <cell r="D12" t="str">
            <v>N</v>
          </cell>
          <cell r="E12" t="str">
            <v>N</v>
          </cell>
          <cell r="F12" t="str">
            <v>N</v>
          </cell>
          <cell r="G12"/>
          <cell r="M12">
            <v>37944</v>
          </cell>
        </row>
        <row r="13">
          <cell r="B13" t="str">
            <v>Y</v>
          </cell>
          <cell r="D13" t="str">
            <v>N</v>
          </cell>
          <cell r="E13" t="str">
            <v>Y</v>
          </cell>
          <cell r="F13" t="str">
            <v>Y</v>
          </cell>
          <cell r="G13" t="str">
            <v>Y</v>
          </cell>
          <cell r="M13">
            <v>37944</v>
          </cell>
        </row>
        <row r="14">
          <cell r="B14" t="str">
            <v>Y</v>
          </cell>
          <cell r="D14" t="str">
            <v>N</v>
          </cell>
          <cell r="E14" t="str">
            <v>Y</v>
          </cell>
          <cell r="F14" t="str">
            <v>Y</v>
          </cell>
          <cell r="G14" t="str">
            <v>Y</v>
          </cell>
          <cell r="M14">
            <v>38078</v>
          </cell>
        </row>
        <row r="15">
          <cell r="B15" t="str">
            <v>Y</v>
          </cell>
          <cell r="D15" t="str">
            <v>N</v>
          </cell>
          <cell r="E15" t="str">
            <v>Y</v>
          </cell>
          <cell r="F15" t="str">
            <v>Y</v>
          </cell>
          <cell r="G15" t="str">
            <v>Y</v>
          </cell>
          <cell r="M15">
            <v>38359</v>
          </cell>
        </row>
        <row r="16">
          <cell r="B16" t="str">
            <v>Y</v>
          </cell>
          <cell r="D16" t="str">
            <v>N</v>
          </cell>
          <cell r="E16" t="str">
            <v>Y</v>
          </cell>
          <cell r="F16" t="str">
            <v>Y</v>
          </cell>
          <cell r="G16" t="str">
            <v>Y</v>
          </cell>
          <cell r="M16">
            <v>38434</v>
          </cell>
        </row>
        <row r="17">
          <cell r="B17" t="str">
            <v>Y</v>
          </cell>
          <cell r="D17" t="str">
            <v>N</v>
          </cell>
          <cell r="E17" t="str">
            <v>Y</v>
          </cell>
          <cell r="F17" t="str">
            <v>Y</v>
          </cell>
          <cell r="G17" t="str">
            <v>Y</v>
          </cell>
          <cell r="M17">
            <v>37944</v>
          </cell>
        </row>
        <row r="18">
          <cell r="B18" t="str">
            <v>Y</v>
          </cell>
          <cell r="D18" t="str">
            <v>N</v>
          </cell>
          <cell r="E18" t="str">
            <v>Y</v>
          </cell>
          <cell r="F18" t="str">
            <v>Y</v>
          </cell>
          <cell r="G18" t="str">
            <v>Y</v>
          </cell>
          <cell r="M18">
            <v>38078</v>
          </cell>
        </row>
        <row r="19">
          <cell r="B19" t="str">
            <v>Y</v>
          </cell>
          <cell r="D19" t="str">
            <v>N</v>
          </cell>
          <cell r="E19" t="str">
            <v>Y</v>
          </cell>
          <cell r="F19" t="str">
            <v>Y</v>
          </cell>
          <cell r="G19" t="str">
            <v>Y</v>
          </cell>
          <cell r="M19">
            <v>38359</v>
          </cell>
        </row>
        <row r="20">
          <cell r="B20" t="str">
            <v>Y</v>
          </cell>
          <cell r="D20" t="str">
            <v>N</v>
          </cell>
          <cell r="E20" t="str">
            <v>Y</v>
          </cell>
          <cell r="F20" t="str">
            <v>Y</v>
          </cell>
          <cell r="G20" t="str">
            <v>Y</v>
          </cell>
          <cell r="M20">
            <v>38434</v>
          </cell>
        </row>
        <row r="21">
          <cell r="B21" t="str">
            <v>Y</v>
          </cell>
          <cell r="D21" t="str">
            <v>N</v>
          </cell>
          <cell r="E21" t="str">
            <v>Y</v>
          </cell>
          <cell r="F21" t="str">
            <v>Y</v>
          </cell>
          <cell r="G21" t="str">
            <v>Y</v>
          </cell>
          <cell r="M21">
            <v>37944</v>
          </cell>
        </row>
        <row r="22">
          <cell r="B22" t="str">
            <v>Y</v>
          </cell>
          <cell r="D22" t="str">
            <v>N</v>
          </cell>
          <cell r="E22" t="str">
            <v>Y</v>
          </cell>
          <cell r="F22" t="str">
            <v>Y</v>
          </cell>
          <cell r="G22" t="str">
            <v>Y</v>
          </cell>
          <cell r="M22">
            <v>38078</v>
          </cell>
        </row>
        <row r="23">
          <cell r="B23" t="str">
            <v>Y</v>
          </cell>
          <cell r="D23" t="str">
            <v>N</v>
          </cell>
          <cell r="E23" t="str">
            <v>Y</v>
          </cell>
          <cell r="F23" t="str">
            <v>Y</v>
          </cell>
          <cell r="G23" t="str">
            <v>Y</v>
          </cell>
          <cell r="M23">
            <v>38359</v>
          </cell>
        </row>
        <row r="24">
          <cell r="B24" t="str">
            <v>Y</v>
          </cell>
          <cell r="D24" t="str">
            <v>N</v>
          </cell>
          <cell r="E24" t="str">
            <v>Y</v>
          </cell>
          <cell r="F24" t="str">
            <v>Y</v>
          </cell>
          <cell r="G24" t="str">
            <v>Y</v>
          </cell>
          <cell r="M24">
            <v>38434</v>
          </cell>
        </row>
        <row r="25">
          <cell r="B25" t="str">
            <v>Y</v>
          </cell>
          <cell r="D25" t="str">
            <v>N</v>
          </cell>
          <cell r="E25" t="str">
            <v>Y</v>
          </cell>
          <cell r="F25" t="str">
            <v>Y</v>
          </cell>
          <cell r="G25" t="str">
            <v>Y</v>
          </cell>
          <cell r="M25">
            <v>37944</v>
          </cell>
        </row>
        <row r="26">
          <cell r="B26" t="str">
            <v>Y</v>
          </cell>
          <cell r="D26" t="str">
            <v>N</v>
          </cell>
          <cell r="E26" t="str">
            <v>Y</v>
          </cell>
          <cell r="F26" t="str">
            <v>Y</v>
          </cell>
          <cell r="G26" t="str">
            <v>Y</v>
          </cell>
          <cell r="M26">
            <v>38078</v>
          </cell>
        </row>
        <row r="27">
          <cell r="B27" t="str">
            <v>Y</v>
          </cell>
          <cell r="D27" t="str">
            <v>N</v>
          </cell>
          <cell r="E27" t="str">
            <v>Y</v>
          </cell>
          <cell r="F27" t="str">
            <v>Y</v>
          </cell>
          <cell r="G27" t="str">
            <v>Y</v>
          </cell>
          <cell r="M27">
            <v>38359</v>
          </cell>
        </row>
        <row r="28">
          <cell r="B28" t="str">
            <v>Y</v>
          </cell>
          <cell r="D28" t="str">
            <v>N</v>
          </cell>
          <cell r="E28" t="str">
            <v>Y</v>
          </cell>
          <cell r="F28" t="str">
            <v>Y</v>
          </cell>
          <cell r="G28" t="str">
            <v>Y</v>
          </cell>
          <cell r="M28">
            <v>38434</v>
          </cell>
        </row>
        <row r="29">
          <cell r="B29" t="str">
            <v>Y</v>
          </cell>
          <cell r="D29" t="str">
            <v>N</v>
          </cell>
          <cell r="E29" t="str">
            <v>Y</v>
          </cell>
          <cell r="F29" t="str">
            <v>Y</v>
          </cell>
          <cell r="G29" t="str">
            <v>Y</v>
          </cell>
          <cell r="M29">
            <v>37944</v>
          </cell>
        </row>
        <row r="30">
          <cell r="B30" t="str">
            <v>Y</v>
          </cell>
          <cell r="D30" t="str">
            <v>N</v>
          </cell>
          <cell r="E30" t="str">
            <v>Y</v>
          </cell>
          <cell r="F30" t="str">
            <v>Y</v>
          </cell>
          <cell r="G30" t="str">
            <v>Y</v>
          </cell>
          <cell r="M30">
            <v>38078</v>
          </cell>
        </row>
        <row r="31">
          <cell r="B31" t="str">
            <v>Y</v>
          </cell>
          <cell r="D31" t="str">
            <v>N</v>
          </cell>
          <cell r="E31" t="str">
            <v>Y</v>
          </cell>
          <cell r="F31" t="str">
            <v>Y</v>
          </cell>
          <cell r="G31" t="str">
            <v>Y</v>
          </cell>
          <cell r="M31">
            <v>38359</v>
          </cell>
        </row>
        <row r="32">
          <cell r="B32" t="str">
            <v>Y</v>
          </cell>
          <cell r="D32" t="str">
            <v>N</v>
          </cell>
          <cell r="E32" t="str">
            <v>Y</v>
          </cell>
          <cell r="F32" t="str">
            <v>Y</v>
          </cell>
          <cell r="G32" t="str">
            <v>Y</v>
          </cell>
          <cell r="M32">
            <v>38434</v>
          </cell>
        </row>
        <row r="33">
          <cell r="B33" t="str">
            <v>Y</v>
          </cell>
          <cell r="D33" t="str">
            <v>N</v>
          </cell>
          <cell r="E33" t="str">
            <v>Y</v>
          </cell>
          <cell r="F33" t="str">
            <v>Y</v>
          </cell>
          <cell r="G33" t="str">
            <v>Y</v>
          </cell>
          <cell r="M33">
            <v>37944</v>
          </cell>
        </row>
        <row r="34">
          <cell r="B34" t="str">
            <v>Y</v>
          </cell>
          <cell r="D34" t="str">
            <v>N</v>
          </cell>
          <cell r="E34" t="str">
            <v>Y</v>
          </cell>
          <cell r="F34" t="str">
            <v>Y</v>
          </cell>
          <cell r="G34" t="str">
            <v>Y</v>
          </cell>
          <cell r="M34">
            <v>38078</v>
          </cell>
        </row>
        <row r="35">
          <cell r="B35" t="str">
            <v>Y</v>
          </cell>
          <cell r="D35" t="str">
            <v>N</v>
          </cell>
          <cell r="E35" t="str">
            <v>Y</v>
          </cell>
          <cell r="F35" t="str">
            <v>Y</v>
          </cell>
          <cell r="G35" t="str">
            <v>Y</v>
          </cell>
          <cell r="M35">
            <v>38359</v>
          </cell>
        </row>
        <row r="36">
          <cell r="B36" t="str">
            <v>Y</v>
          </cell>
          <cell r="D36" t="str">
            <v>N</v>
          </cell>
          <cell r="E36" t="str">
            <v>Y</v>
          </cell>
          <cell r="F36" t="str">
            <v>Y</v>
          </cell>
          <cell r="G36" t="str">
            <v>Y</v>
          </cell>
          <cell r="M36">
            <v>38434</v>
          </cell>
        </row>
        <row r="37">
          <cell r="B37" t="str">
            <v>Y</v>
          </cell>
          <cell r="D37" t="str">
            <v>N</v>
          </cell>
          <cell r="E37" t="str">
            <v>Y</v>
          </cell>
          <cell r="F37" t="str">
            <v>Y</v>
          </cell>
          <cell r="G37" t="str">
            <v>Y</v>
          </cell>
          <cell r="M37">
            <v>38054</v>
          </cell>
        </row>
        <row r="38">
          <cell r="B38" t="str">
            <v>Y</v>
          </cell>
          <cell r="D38" t="str">
            <v>N</v>
          </cell>
          <cell r="E38" t="str">
            <v>Y</v>
          </cell>
          <cell r="F38" t="str">
            <v>Y</v>
          </cell>
          <cell r="G38" t="str">
            <v>Y</v>
          </cell>
          <cell r="M38">
            <v>38359</v>
          </cell>
        </row>
        <row r="39">
          <cell r="B39" t="str">
            <v>Y</v>
          </cell>
          <cell r="D39" t="str">
            <v>N</v>
          </cell>
          <cell r="E39" t="str">
            <v>Y</v>
          </cell>
          <cell r="F39" t="str">
            <v>Y</v>
          </cell>
          <cell r="G39" t="str">
            <v>Y</v>
          </cell>
          <cell r="M39">
            <v>38434</v>
          </cell>
        </row>
        <row r="40">
          <cell r="B40" t="str">
            <v>Y</v>
          </cell>
          <cell r="D40" t="str">
            <v>N</v>
          </cell>
          <cell r="E40" t="str">
            <v>Y</v>
          </cell>
          <cell r="F40" t="str">
            <v>Y</v>
          </cell>
          <cell r="G40" t="str">
            <v>Y</v>
          </cell>
          <cell r="M40">
            <v>38462</v>
          </cell>
        </row>
        <row r="41">
          <cell r="B41" t="str">
            <v>N</v>
          </cell>
          <cell r="D41" t="str">
            <v>N</v>
          </cell>
          <cell r="E41" t="str">
            <v>N</v>
          </cell>
          <cell r="F41" t="str">
            <v>N</v>
          </cell>
          <cell r="G41"/>
          <cell r="M41">
            <v>38054</v>
          </cell>
        </row>
        <row r="42">
          <cell r="B42" t="str">
            <v>Y</v>
          </cell>
          <cell r="D42" t="str">
            <v>N</v>
          </cell>
          <cell r="E42" t="str">
            <v>Y</v>
          </cell>
          <cell r="F42" t="str">
            <v>Y</v>
          </cell>
          <cell r="G42" t="str">
            <v>Y</v>
          </cell>
          <cell r="M42">
            <v>38054</v>
          </cell>
        </row>
        <row r="43">
          <cell r="B43" t="str">
            <v>Y</v>
          </cell>
          <cell r="D43" t="str">
            <v>N</v>
          </cell>
          <cell r="E43" t="str">
            <v>Y</v>
          </cell>
          <cell r="F43" t="str">
            <v>Y</v>
          </cell>
          <cell r="G43" t="str">
            <v>Y</v>
          </cell>
          <cell r="M43">
            <v>38359</v>
          </cell>
        </row>
        <row r="44">
          <cell r="B44" t="str">
            <v>Y</v>
          </cell>
          <cell r="D44" t="str">
            <v>N</v>
          </cell>
          <cell r="E44" t="str">
            <v>Y</v>
          </cell>
          <cell r="F44" t="str">
            <v>Y</v>
          </cell>
          <cell r="G44" t="str">
            <v>Y</v>
          </cell>
          <cell r="M44">
            <v>38434</v>
          </cell>
        </row>
        <row r="45">
          <cell r="B45" t="str">
            <v>Y</v>
          </cell>
          <cell r="D45" t="str">
            <v>N</v>
          </cell>
          <cell r="E45" t="str">
            <v>Y</v>
          </cell>
          <cell r="F45" t="str">
            <v>Y</v>
          </cell>
          <cell r="G45" t="str">
            <v>Y</v>
          </cell>
          <cell r="M45">
            <v>38462</v>
          </cell>
        </row>
        <row r="46">
          <cell r="B46" t="str">
            <v>N</v>
          </cell>
          <cell r="D46" t="str">
            <v>N</v>
          </cell>
          <cell r="E46" t="str">
            <v>N</v>
          </cell>
          <cell r="F46" t="str">
            <v>N</v>
          </cell>
          <cell r="G46"/>
          <cell r="M46">
            <v>37944</v>
          </cell>
        </row>
        <row r="47">
          <cell r="B47" t="str">
            <v>Y</v>
          </cell>
          <cell r="D47" t="str">
            <v>N</v>
          </cell>
          <cell r="E47" t="str">
            <v>Y</v>
          </cell>
          <cell r="F47" t="str">
            <v>Y</v>
          </cell>
          <cell r="G47" t="str">
            <v>Y</v>
          </cell>
          <cell r="M47">
            <v>37944</v>
          </cell>
        </row>
        <row r="48">
          <cell r="B48" t="str">
            <v>Y</v>
          </cell>
          <cell r="D48" t="str">
            <v>N</v>
          </cell>
          <cell r="E48" t="str">
            <v>Y</v>
          </cell>
          <cell r="F48" t="str">
            <v>Y</v>
          </cell>
          <cell r="G48" t="str">
            <v>Y</v>
          </cell>
          <cell r="M48">
            <v>38078</v>
          </cell>
        </row>
        <row r="49">
          <cell r="B49" t="str">
            <v>Y</v>
          </cell>
          <cell r="D49" t="str">
            <v>N</v>
          </cell>
          <cell r="E49" t="str">
            <v>Y</v>
          </cell>
          <cell r="F49" t="str">
            <v>Y</v>
          </cell>
          <cell r="G49" t="str">
            <v>Y</v>
          </cell>
          <cell r="M49">
            <v>38359</v>
          </cell>
        </row>
        <row r="50">
          <cell r="B50" t="str">
            <v>Y</v>
          </cell>
          <cell r="D50" t="str">
            <v>N</v>
          </cell>
          <cell r="E50" t="str">
            <v>Y</v>
          </cell>
          <cell r="F50" t="str">
            <v>Y</v>
          </cell>
          <cell r="G50" t="str">
            <v>Y</v>
          </cell>
          <cell r="M50">
            <v>38434</v>
          </cell>
        </row>
        <row r="51">
          <cell r="B51" t="str">
            <v>Y</v>
          </cell>
          <cell r="D51" t="str">
            <v>N</v>
          </cell>
          <cell r="E51" t="str">
            <v>Y</v>
          </cell>
          <cell r="F51" t="str">
            <v>Y</v>
          </cell>
          <cell r="G51" t="str">
            <v>Y</v>
          </cell>
          <cell r="M51">
            <v>37944</v>
          </cell>
        </row>
        <row r="52">
          <cell r="B52" t="str">
            <v>Y</v>
          </cell>
          <cell r="D52" t="str">
            <v>N</v>
          </cell>
          <cell r="E52" t="str">
            <v>Y</v>
          </cell>
          <cell r="F52" t="str">
            <v>Y</v>
          </cell>
          <cell r="G52" t="str">
            <v>Y</v>
          </cell>
          <cell r="M52">
            <v>38078</v>
          </cell>
        </row>
        <row r="53">
          <cell r="B53" t="str">
            <v>Y</v>
          </cell>
          <cell r="D53" t="str">
            <v>N</v>
          </cell>
          <cell r="E53" t="str">
            <v>Y</v>
          </cell>
          <cell r="F53" t="str">
            <v>Y</v>
          </cell>
          <cell r="G53" t="str">
            <v>Y</v>
          </cell>
          <cell r="M53">
            <v>38359</v>
          </cell>
        </row>
        <row r="54">
          <cell r="B54" t="str">
            <v>Y</v>
          </cell>
          <cell r="D54" t="str">
            <v>N</v>
          </cell>
          <cell r="E54" t="str">
            <v>Y</v>
          </cell>
          <cell r="F54" t="str">
            <v>Y</v>
          </cell>
          <cell r="G54" t="str">
            <v>Y</v>
          </cell>
          <cell r="M54">
            <v>38434</v>
          </cell>
        </row>
        <row r="55">
          <cell r="B55" t="str">
            <v>N</v>
          </cell>
          <cell r="D55" t="str">
            <v>N</v>
          </cell>
          <cell r="E55" t="str">
            <v>N</v>
          </cell>
          <cell r="F55" t="str">
            <v>N</v>
          </cell>
          <cell r="G55"/>
          <cell r="M55">
            <v>37944</v>
          </cell>
        </row>
        <row r="56">
          <cell r="B56" t="str">
            <v>Y</v>
          </cell>
          <cell r="D56" t="str">
            <v>N</v>
          </cell>
          <cell r="E56" t="str">
            <v>Y</v>
          </cell>
          <cell r="F56" t="str">
            <v>Y</v>
          </cell>
          <cell r="G56" t="str">
            <v>Y</v>
          </cell>
          <cell r="M56">
            <v>37944</v>
          </cell>
        </row>
        <row r="57">
          <cell r="B57" t="str">
            <v>Y</v>
          </cell>
          <cell r="D57" t="str">
            <v>N</v>
          </cell>
          <cell r="E57" t="str">
            <v>Y</v>
          </cell>
          <cell r="F57" t="str">
            <v>Y</v>
          </cell>
          <cell r="G57" t="str">
            <v>Y</v>
          </cell>
          <cell r="M57">
            <v>38359</v>
          </cell>
        </row>
        <row r="58">
          <cell r="B58" t="str">
            <v>Y</v>
          </cell>
          <cell r="D58" t="str">
            <v>N</v>
          </cell>
          <cell r="E58" t="str">
            <v>Y</v>
          </cell>
          <cell r="F58" t="str">
            <v>Y</v>
          </cell>
          <cell r="G58" t="str">
            <v>Y</v>
          </cell>
          <cell r="M58">
            <v>38434</v>
          </cell>
        </row>
        <row r="59">
          <cell r="B59" t="str">
            <v>N</v>
          </cell>
          <cell r="D59" t="str">
            <v>N</v>
          </cell>
          <cell r="E59" t="str">
            <v>Y</v>
          </cell>
          <cell r="F59" t="str">
            <v>Y</v>
          </cell>
          <cell r="G59" t="str">
            <v>Y</v>
          </cell>
          <cell r="M59">
            <v>38434</v>
          </cell>
        </row>
        <row r="60">
          <cell r="B60" t="str">
            <v>N</v>
          </cell>
          <cell r="D60" t="str">
            <v>N</v>
          </cell>
          <cell r="E60" t="str">
            <v>Y</v>
          </cell>
          <cell r="F60" t="str">
            <v>Y</v>
          </cell>
          <cell r="G60" t="str">
            <v>Y</v>
          </cell>
          <cell r="M60">
            <v>37965</v>
          </cell>
        </row>
        <row r="61">
          <cell r="B61" t="str">
            <v>N</v>
          </cell>
          <cell r="D61" t="str">
            <v>N</v>
          </cell>
          <cell r="E61" t="str">
            <v>Y</v>
          </cell>
          <cell r="F61" t="str">
            <v>Y</v>
          </cell>
          <cell r="G61" t="str">
            <v>Y</v>
          </cell>
          <cell r="M61">
            <v>38366</v>
          </cell>
        </row>
        <row r="62">
          <cell r="B62" t="str">
            <v>N</v>
          </cell>
          <cell r="D62" t="str">
            <v>N</v>
          </cell>
          <cell r="E62" t="str">
            <v>Y</v>
          </cell>
          <cell r="F62" t="str">
            <v>Y</v>
          </cell>
          <cell r="G62" t="str">
            <v>Y</v>
          </cell>
          <cell r="M62">
            <v>37965</v>
          </cell>
        </row>
        <row r="63">
          <cell r="B63" t="str">
            <v>N</v>
          </cell>
          <cell r="D63" t="str">
            <v>N</v>
          </cell>
          <cell r="E63" t="str">
            <v>Y</v>
          </cell>
          <cell r="F63" t="str">
            <v>Y</v>
          </cell>
          <cell r="G63" t="str">
            <v>Y</v>
          </cell>
          <cell r="M63">
            <v>38366</v>
          </cell>
        </row>
        <row r="64">
          <cell r="B64" t="str">
            <v>N</v>
          </cell>
          <cell r="D64" t="str">
            <v>N</v>
          </cell>
          <cell r="E64" t="str">
            <v>Y</v>
          </cell>
          <cell r="F64" t="str">
            <v>Y</v>
          </cell>
          <cell r="G64" t="str">
            <v>Y</v>
          </cell>
          <cell r="M64">
            <v>37965</v>
          </cell>
        </row>
        <row r="65">
          <cell r="B65" t="str">
            <v>N</v>
          </cell>
          <cell r="D65" t="str">
            <v>N</v>
          </cell>
          <cell r="E65" t="str">
            <v>Y</v>
          </cell>
          <cell r="F65" t="str">
            <v>Y</v>
          </cell>
          <cell r="G65" t="str">
            <v>Y</v>
          </cell>
          <cell r="M65">
            <v>38054</v>
          </cell>
        </row>
        <row r="66">
          <cell r="B66" t="str">
            <v>N</v>
          </cell>
          <cell r="D66" t="str">
            <v>N</v>
          </cell>
          <cell r="E66" t="str">
            <v>Y</v>
          </cell>
          <cell r="F66" t="str">
            <v>Y</v>
          </cell>
          <cell r="G66" t="str">
            <v>Y</v>
          </cell>
          <cell r="M66">
            <v>38434</v>
          </cell>
        </row>
        <row r="67">
          <cell r="B67" t="str">
            <v>N</v>
          </cell>
          <cell r="D67" t="str">
            <v>N</v>
          </cell>
          <cell r="E67" t="str">
            <v>Y</v>
          </cell>
          <cell r="F67" t="str">
            <v>Y</v>
          </cell>
          <cell r="G67" t="str">
            <v>Y</v>
          </cell>
          <cell r="M67">
            <v>38366</v>
          </cell>
        </row>
        <row r="68">
          <cell r="B68" t="str">
            <v>N</v>
          </cell>
          <cell r="D68" t="str">
            <v>N</v>
          </cell>
          <cell r="E68" t="str">
            <v>Y</v>
          </cell>
          <cell r="F68" t="str">
            <v>Y</v>
          </cell>
          <cell r="G68" t="str">
            <v>Y</v>
          </cell>
          <cell r="M68">
            <v>37944</v>
          </cell>
        </row>
        <row r="69">
          <cell r="B69" t="str">
            <v>N</v>
          </cell>
          <cell r="D69" t="str">
            <v>N</v>
          </cell>
          <cell r="E69" t="str">
            <v>Y</v>
          </cell>
          <cell r="F69" t="str">
            <v>Y</v>
          </cell>
          <cell r="G69" t="str">
            <v>Y</v>
          </cell>
          <cell r="M69">
            <v>38366</v>
          </cell>
        </row>
        <row r="70">
          <cell r="B70" t="str">
            <v>Y</v>
          </cell>
          <cell r="D70" t="str">
            <v>N</v>
          </cell>
          <cell r="E70" t="str">
            <v>Y</v>
          </cell>
          <cell r="F70" t="str">
            <v>Y</v>
          </cell>
          <cell r="G70" t="str">
            <v>Y</v>
          </cell>
          <cell r="M70">
            <v>38744</v>
          </cell>
        </row>
        <row r="71">
          <cell r="M71" t="str">
            <v>Common Stockholders</v>
          </cell>
        </row>
        <row r="72">
          <cell r="B72" t="str">
            <v>Y</v>
          </cell>
          <cell r="D72" t="str">
            <v>N</v>
          </cell>
          <cell r="E72" t="str">
            <v>Y</v>
          </cell>
          <cell r="F72" t="str">
            <v>Y</v>
          </cell>
          <cell r="G72" t="str">
            <v>Y</v>
          </cell>
        </row>
        <row r="73">
          <cell r="B73" t="str">
            <v>Y</v>
          </cell>
          <cell r="D73" t="str">
            <v>N</v>
          </cell>
          <cell r="E73" t="str">
            <v>Y</v>
          </cell>
          <cell r="F73" t="str">
            <v>Y</v>
          </cell>
          <cell r="G73" t="str">
            <v>Y</v>
          </cell>
        </row>
        <row r="74">
          <cell r="B74" t="str">
            <v>Y</v>
          </cell>
          <cell r="D74" t="str">
            <v>N</v>
          </cell>
          <cell r="E74" t="str">
            <v>Y</v>
          </cell>
          <cell r="F74" t="str">
            <v>Y</v>
          </cell>
          <cell r="G74" t="str">
            <v>Y</v>
          </cell>
        </row>
        <row r="75">
          <cell r="B75" t="str">
            <v>Y</v>
          </cell>
          <cell r="D75" t="str">
            <v>N</v>
          </cell>
          <cell r="E75" t="str">
            <v>Y</v>
          </cell>
          <cell r="F75" t="str">
            <v>Y</v>
          </cell>
          <cell r="G75" t="str">
            <v>Y</v>
          </cell>
        </row>
        <row r="76">
          <cell r="B76" t="str">
            <v>Y</v>
          </cell>
          <cell r="D76" t="str">
            <v>N</v>
          </cell>
          <cell r="E76" t="str">
            <v>Y</v>
          </cell>
          <cell r="F76" t="str">
            <v>Y</v>
          </cell>
          <cell r="G76" t="str">
            <v>Y</v>
          </cell>
        </row>
        <row r="77">
          <cell r="B77" t="str">
            <v>Y</v>
          </cell>
          <cell r="D77" t="str">
            <v>N</v>
          </cell>
          <cell r="E77" t="str">
            <v>Y</v>
          </cell>
          <cell r="F77" t="str">
            <v>Y</v>
          </cell>
          <cell r="G77" t="str">
            <v>Y</v>
          </cell>
        </row>
        <row r="78">
          <cell r="B78" t="str">
            <v>Y</v>
          </cell>
          <cell r="D78" t="str">
            <v>N</v>
          </cell>
          <cell r="E78" t="str">
            <v>Y</v>
          </cell>
          <cell r="F78" t="str">
            <v>Y</v>
          </cell>
          <cell r="G78" t="str">
            <v>Y</v>
          </cell>
        </row>
        <row r="79">
          <cell r="B79" t="str">
            <v>Y</v>
          </cell>
          <cell r="D79" t="str">
            <v>N</v>
          </cell>
          <cell r="E79" t="str">
            <v>Y</v>
          </cell>
          <cell r="F79" t="str">
            <v>Y</v>
          </cell>
          <cell r="G79" t="str">
            <v>Y</v>
          </cell>
        </row>
        <row r="80">
          <cell r="B80" t="str">
            <v>Y</v>
          </cell>
          <cell r="D80" t="str">
            <v>N</v>
          </cell>
          <cell r="E80" t="str">
            <v>Y</v>
          </cell>
          <cell r="F80" t="str">
            <v>Y</v>
          </cell>
          <cell r="G80" t="str">
            <v>Y</v>
          </cell>
        </row>
        <row r="81">
          <cell r="B81" t="str">
            <v>Y</v>
          </cell>
          <cell r="D81" t="str">
            <v>N</v>
          </cell>
          <cell r="E81" t="str">
            <v>Y</v>
          </cell>
          <cell r="F81" t="str">
            <v>Y</v>
          </cell>
          <cell r="G81" t="str">
            <v>Y</v>
          </cell>
        </row>
        <row r="82">
          <cell r="B82" t="str">
            <v>Y</v>
          </cell>
          <cell r="D82" t="str">
            <v>N</v>
          </cell>
          <cell r="E82" t="str">
            <v>Y</v>
          </cell>
          <cell r="F82" t="str">
            <v>Y</v>
          </cell>
          <cell r="G82" t="str">
            <v>Y</v>
          </cell>
        </row>
        <row r="83">
          <cell r="B83" t="str">
            <v>Y</v>
          </cell>
          <cell r="D83" t="str">
            <v>N</v>
          </cell>
          <cell r="E83" t="str">
            <v>N</v>
          </cell>
          <cell r="F83" t="str">
            <v>Y</v>
          </cell>
          <cell r="G83" t="str">
            <v>Y</v>
          </cell>
        </row>
        <row r="84">
          <cell r="B84" t="str">
            <v>N</v>
          </cell>
          <cell r="D84" t="str">
            <v>N</v>
          </cell>
          <cell r="E84" t="str">
            <v>Y</v>
          </cell>
          <cell r="F84" t="str">
            <v>Y</v>
          </cell>
          <cell r="G84" t="str">
            <v>Y</v>
          </cell>
        </row>
        <row r="85">
          <cell r="B85" t="str">
            <v>N</v>
          </cell>
          <cell r="D85" t="str">
            <v>N</v>
          </cell>
          <cell r="E85" t="str">
            <v>Y</v>
          </cell>
          <cell r="F85" t="str">
            <v>Y</v>
          </cell>
          <cell r="G85" t="str">
            <v>Y</v>
          </cell>
        </row>
        <row r="86">
          <cell r="B86" t="str">
            <v>N</v>
          </cell>
          <cell r="D86" t="str">
            <v>N</v>
          </cell>
          <cell r="E86" t="str">
            <v>Y</v>
          </cell>
          <cell r="F86" t="str">
            <v>Y</v>
          </cell>
          <cell r="G86" t="str">
            <v>Y</v>
          </cell>
        </row>
        <row r="87">
          <cell r="B87" t="str">
            <v>Y</v>
          </cell>
          <cell r="D87" t="str">
            <v>N</v>
          </cell>
          <cell r="E87" t="str">
            <v>Y</v>
          </cell>
          <cell r="F87" t="str">
            <v>Y</v>
          </cell>
          <cell r="G87" t="str">
            <v>Y</v>
          </cell>
          <cell r="M87">
            <v>38607</v>
          </cell>
        </row>
        <row r="88">
          <cell r="B88" t="str">
            <v>N</v>
          </cell>
          <cell r="D88" t="str">
            <v>N</v>
          </cell>
          <cell r="E88" t="str">
            <v>N</v>
          </cell>
          <cell r="F88" t="str">
            <v>N</v>
          </cell>
          <cell r="G88"/>
        </row>
        <row r="89">
          <cell r="B89" t="str">
            <v>N</v>
          </cell>
          <cell r="D89" t="str">
            <v>N</v>
          </cell>
          <cell r="E89" t="str">
            <v>N</v>
          </cell>
          <cell r="F89" t="str">
            <v>N</v>
          </cell>
          <cell r="G89"/>
        </row>
        <row r="90">
          <cell r="B90" t="str">
            <v>N</v>
          </cell>
          <cell r="D90" t="str">
            <v>N</v>
          </cell>
          <cell r="E90" t="str">
            <v>Y</v>
          </cell>
          <cell r="F90" t="str">
            <v>Y</v>
          </cell>
          <cell r="G90" t="str">
            <v>Y</v>
          </cell>
        </row>
        <row r="91">
          <cell r="B91" t="str">
            <v>N</v>
          </cell>
          <cell r="D91" t="str">
            <v>N</v>
          </cell>
          <cell r="E91" t="str">
            <v>Y</v>
          </cell>
          <cell r="F91" t="str">
            <v>Y</v>
          </cell>
          <cell r="G91" t="str">
            <v>Y</v>
          </cell>
        </row>
        <row r="92">
          <cell r="B92" t="str">
            <v>N</v>
          </cell>
          <cell r="D92" t="str">
            <v>N</v>
          </cell>
          <cell r="E92" t="str">
            <v>N</v>
          </cell>
          <cell r="F92" t="str">
            <v>N</v>
          </cell>
          <cell r="G92"/>
        </row>
        <row r="93">
          <cell r="B93" t="str">
            <v>N</v>
          </cell>
          <cell r="D93" t="str">
            <v>N</v>
          </cell>
          <cell r="E93" t="str">
            <v>N</v>
          </cell>
          <cell r="F93" t="str">
            <v>N</v>
          </cell>
          <cell r="G93"/>
        </row>
        <row r="107">
          <cell r="M107">
            <v>38990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Q1 2008"/>
      <sheetName val="Q2 2008"/>
      <sheetName val="Q3 2008"/>
      <sheetName val="Q4 2008"/>
      <sheetName val="HC BY FUNCTION - FFI"/>
      <sheetName val="HC BY FUNCTION - SNG"/>
      <sheetName val="HC BY FUNCTION - ROW"/>
      <sheetName val="P&amp;L vs. Target"/>
      <sheetName val="P&amp;L vs. POR"/>
      <sheetName val="P&amp;L vs. AOP"/>
      <sheetName val="P&amp;L vs. AOP-PQ-PYQ"/>
      <sheetName val="Consolidating P&amp;L"/>
      <sheetName val="COS"/>
      <sheetName val="R&amp;D"/>
      <sheetName val="S&amp;M"/>
      <sheetName val="G&amp;A"/>
      <sheetName val="HC"/>
      <sheetName val="Sheet3"/>
    </sheetNames>
    <sheetDataSet>
      <sheetData sheetId="0" refreshError="1">
        <row r="4">
          <cell r="C4" t="str">
            <v>Q1 2008</v>
          </cell>
        </row>
        <row r="5">
          <cell r="C5" t="str">
            <v>Q4 2007</v>
          </cell>
        </row>
        <row r="6">
          <cell r="C6" t="str">
            <v>Q1 2007</v>
          </cell>
        </row>
      </sheetData>
      <sheetData sheetId="1" refreshError="1">
        <row r="4">
          <cell r="B4" t="str">
            <v>Actual</v>
          </cell>
          <cell r="C4" t="str">
            <v>A</v>
          </cell>
          <cell r="E4" t="str">
            <v>CURRDEF</v>
          </cell>
          <cell r="F4" t="str">
            <v>DSTOTAL</v>
          </cell>
          <cell r="G4" t="str">
            <v>DIM5SET</v>
          </cell>
          <cell r="H4" t="str">
            <v>P000000</v>
          </cell>
          <cell r="I4" t="str">
            <v>D2DEFAULT</v>
          </cell>
        </row>
        <row r="5">
          <cell r="B5" t="str">
            <v>Forecast</v>
          </cell>
          <cell r="C5" t="str">
            <v>F</v>
          </cell>
          <cell r="E5" t="str">
            <v>CUSD</v>
          </cell>
          <cell r="F5" t="str">
            <v>DSTOTAL</v>
          </cell>
          <cell r="G5" t="str">
            <v>DIM5SET</v>
          </cell>
          <cell r="H5" t="str">
            <v>P000000</v>
          </cell>
          <cell r="I5" t="str">
            <v>D2DEFAULT</v>
          </cell>
        </row>
        <row r="6">
          <cell r="B6" t="str">
            <v>Original AOP</v>
          </cell>
          <cell r="C6" t="str">
            <v>F</v>
          </cell>
          <cell r="E6" t="str">
            <v>CUSD</v>
          </cell>
          <cell r="F6" t="str">
            <v>DSTOTAL</v>
          </cell>
          <cell r="G6" t="str">
            <v>PFCUT8</v>
          </cell>
          <cell r="H6" t="str">
            <v>P000000</v>
          </cell>
          <cell r="I6" t="str">
            <v>D2DEFAULT</v>
          </cell>
        </row>
        <row r="7">
          <cell r="B7" t="str">
            <v>1H AOP</v>
          </cell>
          <cell r="C7" t="str">
            <v>F</v>
          </cell>
          <cell r="E7" t="str">
            <v>CUSD</v>
          </cell>
          <cell r="F7" t="str">
            <v>DSTOTAL</v>
          </cell>
          <cell r="G7" t="str">
            <v>PFCUT9</v>
          </cell>
          <cell r="H7" t="str">
            <v>P000000</v>
          </cell>
          <cell r="I7" t="str">
            <v>D2DEFAULT</v>
          </cell>
        </row>
        <row r="12">
          <cell r="B12" t="str">
            <v>Q1 2006</v>
          </cell>
          <cell r="C12" t="str">
            <v>06Q1</v>
          </cell>
          <cell r="D12" t="str">
            <v>0603</v>
          </cell>
          <cell r="E12" t="str">
            <v>Q4 2005</v>
          </cell>
          <cell r="F12" t="str">
            <v>Q1 2005</v>
          </cell>
        </row>
        <row r="13">
          <cell r="B13" t="str">
            <v>Q2 2006</v>
          </cell>
          <cell r="C13" t="str">
            <v>06Q2</v>
          </cell>
          <cell r="D13" t="str">
            <v>0606</v>
          </cell>
          <cell r="E13" t="str">
            <v>Q1 2006</v>
          </cell>
          <cell r="F13" t="str">
            <v>Q2 2005</v>
          </cell>
        </row>
        <row r="14">
          <cell r="B14" t="str">
            <v>Q3 2006</v>
          </cell>
          <cell r="C14" t="str">
            <v>06Q3</v>
          </cell>
          <cell r="D14" t="str">
            <v>0609</v>
          </cell>
          <cell r="E14" t="str">
            <v>Q2 2006</v>
          </cell>
          <cell r="F14" t="str">
            <v>Q3 2005</v>
          </cell>
        </row>
        <row r="15">
          <cell r="B15" t="str">
            <v>Q4 2006</v>
          </cell>
          <cell r="C15" t="str">
            <v>06Q4</v>
          </cell>
          <cell r="D15" t="str">
            <v>0612</v>
          </cell>
          <cell r="E15" t="str">
            <v>Q3 2006</v>
          </cell>
          <cell r="F15" t="str">
            <v>Q4 2005</v>
          </cell>
        </row>
        <row r="16">
          <cell r="B16" t="str">
            <v>Q1 2007</v>
          </cell>
          <cell r="C16" t="str">
            <v>07Q1</v>
          </cell>
          <cell r="D16" t="str">
            <v>0703</v>
          </cell>
          <cell r="E16" t="str">
            <v>Q4 2006</v>
          </cell>
          <cell r="F16" t="str">
            <v>Q1 2006</v>
          </cell>
        </row>
        <row r="17">
          <cell r="B17" t="str">
            <v>Q2 2007</v>
          </cell>
          <cell r="C17" t="str">
            <v>07Q2</v>
          </cell>
          <cell r="D17" t="str">
            <v>0706</v>
          </cell>
          <cell r="E17" t="str">
            <v>Q1 2007</v>
          </cell>
          <cell r="F17" t="str">
            <v>Q2 2006</v>
          </cell>
        </row>
        <row r="18">
          <cell r="B18" t="str">
            <v>Q3 2007</v>
          </cell>
          <cell r="C18" t="str">
            <v>07Q3</v>
          </cell>
          <cell r="D18" t="str">
            <v>0709</v>
          </cell>
          <cell r="E18" t="str">
            <v>Q2 2007</v>
          </cell>
          <cell r="F18" t="str">
            <v>Q3 2006</v>
          </cell>
        </row>
        <row r="19">
          <cell r="B19" t="str">
            <v>Q4 2007</v>
          </cell>
          <cell r="C19" t="str">
            <v>07Q4</v>
          </cell>
          <cell r="D19" t="str">
            <v>0712</v>
          </cell>
          <cell r="E19" t="str">
            <v>Q3 2007</v>
          </cell>
          <cell r="F19" t="str">
            <v>Q4 2006</v>
          </cell>
        </row>
        <row r="20">
          <cell r="B20" t="str">
            <v>Q1 2008</v>
          </cell>
          <cell r="C20" t="str">
            <v>08Q1</v>
          </cell>
          <cell r="D20" t="str">
            <v>0803</v>
          </cell>
          <cell r="E20" t="str">
            <v>Q4 2007</v>
          </cell>
          <cell r="F20" t="str">
            <v>Q1 2007</v>
          </cell>
        </row>
        <row r="21">
          <cell r="B21" t="str">
            <v>Q2 2008</v>
          </cell>
          <cell r="C21" t="str">
            <v>08Q2</v>
          </cell>
          <cell r="D21" t="str">
            <v>0806</v>
          </cell>
          <cell r="E21" t="str">
            <v>Q1 2008</v>
          </cell>
          <cell r="F21" t="str">
            <v>Q2 2007</v>
          </cell>
        </row>
        <row r="22">
          <cell r="B22" t="str">
            <v>Q3 2008</v>
          </cell>
          <cell r="C22" t="str">
            <v>08Q3</v>
          </cell>
          <cell r="D22" t="str">
            <v>0809</v>
          </cell>
          <cell r="E22" t="str">
            <v>Q2 2008</v>
          </cell>
          <cell r="F22" t="str">
            <v>Q3 2007</v>
          </cell>
        </row>
        <row r="23">
          <cell r="B23" t="str">
            <v>Q4 2008</v>
          </cell>
          <cell r="C23" t="str">
            <v>08Q4</v>
          </cell>
          <cell r="D23" t="str">
            <v>0812</v>
          </cell>
          <cell r="E23" t="str">
            <v>Q3 2008</v>
          </cell>
          <cell r="F23" t="str">
            <v>Q4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96 Worksheet"/>
      <sheetName val="TB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Luu chuyen tien te (TT)"/>
      <sheetName val="Luu chuyen tien te (GT)"/>
      <sheetName val="Thuyet minh bao cao tai chinh"/>
      <sheetName val="Bang can doi ke toan (TT-89)"/>
      <sheetName val="Ket qua HD kinh doanh (TT-89)"/>
      <sheetName val="TM bao cao tai chinh (TT-89)"/>
      <sheetName val="Bang can doi ke toan (QD-167)"/>
      <sheetName val="Ket qua HD kinh doanh (QD-167)"/>
      <sheetName val="TM bao cao tai chinh (QD-167)"/>
      <sheetName val="Bang can doi ke toan (QD-15)"/>
      <sheetName val="Ket qua HD kinh doanh (QD-15)"/>
      <sheetName val="Luu chuyen tien te - TT (QD-15)"/>
      <sheetName val="Luu chuyen tien te - GT (QD-15)"/>
      <sheetName val="TM bao cao tai chinh (QD-15)"/>
      <sheetName val="Bang can doi ke toan (TT-23)"/>
      <sheetName val="Ket qua HD kinh doanh (TT-23)"/>
      <sheetName val="Luu chuyen tien te (TT-23)"/>
      <sheetName val="TM bao cao tai chinh (TT-23)"/>
      <sheetName val="Bang can doi ke toan (TT-105)"/>
      <sheetName val="Ket qua HD kinh doanh (TT-105)"/>
      <sheetName val="Luu chuyen tien te (TT-105)"/>
      <sheetName val="TM bao cao tai chinh (TT-105)"/>
      <sheetName val="Bang can doi ke toan (TT-55)"/>
      <sheetName val="Ket qua HD kinh doanh (TT-55)"/>
      <sheetName val="Luu chuyen tien te (TT-55)"/>
      <sheetName val="TM bao cao tai chinh (TT-55)"/>
      <sheetName val="Bang can doi ke toan"/>
      <sheetName val="Ket qua hoat dong kinh doanh"/>
      <sheetName val="Ket qua HDKD (CNHD) "/>
      <sheetName val="Ket qua HDKD (BP-DP)"/>
      <sheetName val="Bia bao cao tai chinh"/>
      <sheetName val="Bia bang can doi ke toan"/>
      <sheetName val="Bia ket qua hoat dong KD"/>
      <sheetName val="Bia luu chuyen tien te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C10" t="str">
            <v>100</v>
          </cell>
        </row>
        <row r="11">
          <cell r="C11" t="str">
            <v>x</v>
          </cell>
        </row>
        <row r="12">
          <cell r="C12" t="str">
            <v>110</v>
          </cell>
        </row>
        <row r="13">
          <cell r="C13" t="str">
            <v>111</v>
          </cell>
        </row>
        <row r="17">
          <cell r="C17" t="str">
            <v>112</v>
          </cell>
        </row>
        <row r="18">
          <cell r="C18" t="str">
            <v>120</v>
          </cell>
        </row>
        <row r="19">
          <cell r="C19" t="str">
            <v>121</v>
          </cell>
        </row>
        <row r="22">
          <cell r="C22">
            <v>129</v>
          </cell>
        </row>
        <row r="23">
          <cell r="C23" t="str">
            <v>130</v>
          </cell>
        </row>
        <row r="24">
          <cell r="C24" t="str">
            <v>131</v>
          </cell>
        </row>
        <row r="25">
          <cell r="C25" t="str">
            <v>132</v>
          </cell>
        </row>
        <row r="26">
          <cell r="C26" t="str">
            <v>133</v>
          </cell>
        </row>
        <row r="27">
          <cell r="C27" t="str">
            <v>134</v>
          </cell>
        </row>
        <row r="28">
          <cell r="C28">
            <v>138</v>
          </cell>
        </row>
        <row r="34">
          <cell r="C34">
            <v>139</v>
          </cell>
        </row>
        <row r="35">
          <cell r="C35" t="str">
            <v>140</v>
          </cell>
        </row>
        <row r="36">
          <cell r="C36" t="str">
            <v>141</v>
          </cell>
        </row>
        <row r="44">
          <cell r="C44">
            <v>149</v>
          </cell>
        </row>
        <row r="45">
          <cell r="C45">
            <v>150</v>
          </cell>
        </row>
        <row r="46">
          <cell r="C46">
            <v>151</v>
          </cell>
        </row>
        <row r="47">
          <cell r="C47">
            <v>152</v>
          </cell>
        </row>
        <row r="60">
          <cell r="C60">
            <v>158</v>
          </cell>
        </row>
        <row r="61">
          <cell r="C61" t="str">
            <v>200</v>
          </cell>
        </row>
        <row r="62">
          <cell r="C62" t="str">
            <v>x</v>
          </cell>
        </row>
        <row r="63">
          <cell r="C63" t="str">
            <v>210</v>
          </cell>
        </row>
        <row r="64">
          <cell r="C64" t="str">
            <v>211</v>
          </cell>
        </row>
        <row r="65">
          <cell r="C65" t="str">
            <v>212</v>
          </cell>
        </row>
        <row r="68">
          <cell r="C68" t="str">
            <v>213</v>
          </cell>
        </row>
        <row r="72">
          <cell r="C72">
            <v>219</v>
          </cell>
        </row>
        <row r="73">
          <cell r="C73" t="str">
            <v>220</v>
          </cell>
        </row>
        <row r="74">
          <cell r="C74" t="str">
            <v>221</v>
          </cell>
        </row>
        <row r="75">
          <cell r="C75" t="str">
            <v>222</v>
          </cell>
        </row>
        <row r="82">
          <cell r="C82">
            <v>223</v>
          </cell>
        </row>
        <row r="89">
          <cell r="C89">
            <v>224</v>
          </cell>
        </row>
        <row r="90">
          <cell r="C90">
            <v>225</v>
          </cell>
        </row>
        <row r="91">
          <cell r="C91">
            <v>226</v>
          </cell>
        </row>
        <row r="92">
          <cell r="C92">
            <v>227</v>
          </cell>
        </row>
        <row r="93">
          <cell r="C93">
            <v>228</v>
          </cell>
        </row>
        <row r="101">
          <cell r="C101">
            <v>229</v>
          </cell>
        </row>
        <row r="102">
          <cell r="C102">
            <v>230</v>
          </cell>
        </row>
        <row r="103">
          <cell r="C103">
            <v>240</v>
          </cell>
        </row>
        <row r="104">
          <cell r="C104">
            <v>241</v>
          </cell>
        </row>
        <row r="105">
          <cell r="C105">
            <v>242</v>
          </cell>
        </row>
        <row r="106">
          <cell r="C106">
            <v>250</v>
          </cell>
        </row>
        <row r="107">
          <cell r="C107">
            <v>251</v>
          </cell>
        </row>
        <row r="108">
          <cell r="C108">
            <v>252</v>
          </cell>
        </row>
        <row r="111">
          <cell r="C111">
            <v>258</v>
          </cell>
        </row>
        <row r="112">
          <cell r="C112">
            <v>259</v>
          </cell>
        </row>
        <row r="113">
          <cell r="C113">
            <v>260</v>
          </cell>
        </row>
        <row r="114">
          <cell r="C114">
            <v>261</v>
          </cell>
        </row>
        <row r="115">
          <cell r="C115">
            <v>262</v>
          </cell>
        </row>
        <row r="116">
          <cell r="C116">
            <v>268</v>
          </cell>
        </row>
        <row r="117">
          <cell r="C117">
            <v>270</v>
          </cell>
        </row>
        <row r="119">
          <cell r="C119"/>
        </row>
        <row r="120">
          <cell r="C120">
            <v>2</v>
          </cell>
        </row>
        <row r="121">
          <cell r="C121" t="str">
            <v>300</v>
          </cell>
        </row>
        <row r="122">
          <cell r="C122" t="str">
            <v>310</v>
          </cell>
        </row>
        <row r="123">
          <cell r="C123" t="str">
            <v>311</v>
          </cell>
        </row>
        <row r="127">
          <cell r="C127" t="str">
            <v>312</v>
          </cell>
        </row>
        <row r="128">
          <cell r="C128" t="str">
            <v>313</v>
          </cell>
        </row>
        <row r="129">
          <cell r="C129" t="str">
            <v>314</v>
          </cell>
        </row>
        <row r="139">
          <cell r="C139" t="str">
            <v>315</v>
          </cell>
        </row>
        <row r="140">
          <cell r="C140" t="str">
            <v>316</v>
          </cell>
        </row>
        <row r="141">
          <cell r="C141" t="str">
            <v>317</v>
          </cell>
        </row>
        <row r="142">
          <cell r="C142" t="str">
            <v>318</v>
          </cell>
        </row>
        <row r="143">
          <cell r="C143">
            <v>319</v>
          </cell>
        </row>
        <row r="152">
          <cell r="C152" t="str">
            <v>320</v>
          </cell>
        </row>
        <row r="153">
          <cell r="C153" t="str">
            <v>321</v>
          </cell>
        </row>
        <row r="154">
          <cell r="C154" t="str">
            <v>322</v>
          </cell>
        </row>
        <row r="155">
          <cell r="C155">
            <v>323</v>
          </cell>
        </row>
        <row r="161">
          <cell r="C161">
            <v>324</v>
          </cell>
        </row>
        <row r="164">
          <cell r="C164">
            <v>325</v>
          </cell>
        </row>
        <row r="165">
          <cell r="C165" t="str">
            <v>400</v>
          </cell>
        </row>
        <row r="166">
          <cell r="C166" t="str">
            <v>410</v>
          </cell>
        </row>
        <row r="167">
          <cell r="C167">
            <v>411</v>
          </cell>
        </row>
        <row r="168">
          <cell r="C168">
            <v>412</v>
          </cell>
        </row>
        <row r="169">
          <cell r="C169">
            <v>413</v>
          </cell>
        </row>
        <row r="170">
          <cell r="C170">
            <v>414</v>
          </cell>
        </row>
        <row r="171">
          <cell r="C171">
            <v>415</v>
          </cell>
        </row>
        <row r="172">
          <cell r="C172">
            <v>416</v>
          </cell>
        </row>
        <row r="173">
          <cell r="C173">
            <v>417</v>
          </cell>
        </row>
        <row r="174">
          <cell r="C174">
            <v>418</v>
          </cell>
        </row>
        <row r="175">
          <cell r="C175">
            <v>419</v>
          </cell>
        </row>
        <row r="176">
          <cell r="C176" t="str">
            <v>420</v>
          </cell>
        </row>
        <row r="177">
          <cell r="C177" t="str">
            <v>421</v>
          </cell>
        </row>
        <row r="178">
          <cell r="C178" t="str">
            <v>422</v>
          </cell>
        </row>
        <row r="179">
          <cell r="C179" t="str">
            <v>423</v>
          </cell>
        </row>
        <row r="181">
          <cell r="C181" t="str">
            <v>430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rrent Quarter"/>
      <sheetName val="FCST"/>
      <sheetName val="CAPEX"/>
      <sheetName val="Var"/>
      <sheetName val="Check"/>
      <sheetName val="DSN Hours"/>
      <sheetName val="Task List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BS"/>
      <sheetName val="CF Essbase"/>
      <sheetName val="P&amp;LStrectch"/>
      <sheetName val="GM-Sum"/>
      <sheetName val="Prior GM"/>
      <sheetName val="Prod- Rev"/>
      <sheetName val="Prd-SC-1"/>
      <sheetName val="PRD-SC-2"/>
      <sheetName val="GM"/>
      <sheetName val="Prod Mgn"/>
      <sheetName val="Royalty"/>
      <sheetName val="Prod-CM"/>
      <sheetName val="SVC Margin"/>
      <sheetName val="SVC-Rev"/>
      <sheetName val="Bookings Prod"/>
      <sheetName val="Bookings Nonprod"/>
      <sheetName val="Switchcore"/>
      <sheetName val="Prod Rnk"/>
      <sheetName val="SVC Rnk"/>
      <sheetName val="Dsn Win"/>
      <sheetName val="HC"/>
      <sheetName val="Rep Commission"/>
      <sheetName val="OPS-Spend"/>
      <sheetName val="OPS OH"/>
      <sheetName val="OPS Func"/>
      <sheetName val="EDA SFTW (2)"/>
      <sheetName val="EDA SFTW"/>
      <sheetName val="OPEX"/>
      <sheetName val="Direct"/>
      <sheetName val="Compensation"/>
      <sheetName val="Controllable"/>
      <sheetName val="Spend Sum"/>
      <sheetName val="eSilicon"/>
      <sheetName val="eSilicon-prior"/>
      <sheetName val="Operations-V2"/>
      <sheetName val="Operations+dsn Tech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SVC-COGS (2)"/>
      <sheetName val="P&amp;L (2)"/>
      <sheetName val="Prod-CM2"/>
      <sheetName val="Svc Book"/>
      <sheetName val="Svc Back"/>
      <sheetName val="SVC Bill"/>
      <sheetName val="SVC GAP"/>
      <sheetName val="Prd Book"/>
      <sheetName val="Prd Back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Sum"/>
      <sheetName val="Util"/>
      <sheetName val="PRD-COGS"/>
      <sheetName val="Prod-GM"/>
      <sheetName val="GM %"/>
      <sheetName val="SVC-GM"/>
      <sheetName val="M-ACT"/>
      <sheetName val="M-VAR"/>
      <sheetName val="M-BUD"/>
      <sheetName val="COO"/>
      <sheetName val="DS SVC"/>
      <sheetName val="DS Tech"/>
      <sheetName val="DS Rom"/>
      <sheetName val="PG MG"/>
      <sheetName val="OPS MG"/>
      <sheetName val="MF ENG"/>
      <sheetName val="MF ROM"/>
      <sheetName val="MF CH"/>
      <sheetName val="C-Sale"/>
      <sheetName val="E-Sale"/>
      <sheetName val="Marketing"/>
      <sheetName val="CFO"/>
      <sheetName val="Executive"/>
      <sheetName val="Sftwr"/>
      <sheetName val="Facilities"/>
      <sheetName val="Finance"/>
    </sheetNames>
    <sheetDataSet>
      <sheetData sheetId="0" refreshError="1">
        <row r="6">
          <cell r="O6" t="str">
            <v>FY09</v>
          </cell>
        </row>
        <row r="8">
          <cell r="O8" t="str">
            <v>Feb</v>
          </cell>
        </row>
        <row r="16">
          <cell r="A16" t="str">
            <v>China Ops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C-COGS (2)"/>
      <sheetName val="P&amp;L (2)"/>
      <sheetName val="Prod-CM"/>
      <sheetName val="Prod-CM2"/>
      <sheetName val="Svc Book"/>
      <sheetName val="Svc Back"/>
      <sheetName val="SVC Bill"/>
      <sheetName val="SVC GAP"/>
      <sheetName val="Prd Book"/>
      <sheetName val="Prd Back"/>
      <sheetName val="SVC Rnk"/>
      <sheetName val="Prod Rnk"/>
      <sheetName val="PRD-DAT (S)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Cover"/>
      <sheetName val="Sum"/>
      <sheetName val="P&amp;L"/>
      <sheetName val="BS"/>
      <sheetName val="Util"/>
      <sheetName val="PRD-COGS"/>
      <sheetName val="Prod- Rev"/>
      <sheetName val="Prod-GM"/>
      <sheetName val="GM %"/>
      <sheetName val="SVC-Rev"/>
      <sheetName val="SVC-GM"/>
      <sheetName val="M-ACT"/>
      <sheetName val="M-VAR"/>
      <sheetName val="M-BUD"/>
      <sheetName val="eSilicon"/>
      <sheetName val="COO"/>
      <sheetName val="DS SVC"/>
      <sheetName val="DS Tech"/>
      <sheetName val="DS Rom"/>
      <sheetName val="PG MG"/>
      <sheetName val="OPS MG"/>
      <sheetName val="MF ENG"/>
      <sheetName val="QA"/>
      <sheetName val="MF ROM"/>
      <sheetName val="MF CH"/>
      <sheetName val="Sales"/>
      <sheetName val="C-Sale"/>
      <sheetName val="E-Sale"/>
      <sheetName val="Marketing"/>
      <sheetName val="CFO"/>
      <sheetName val="Executive"/>
      <sheetName val="IT"/>
      <sheetName val="eBiz"/>
      <sheetName val="Sftwr"/>
      <sheetName val="Facilities"/>
      <sheetName val="Fin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10">
          <cell r="Q10" t="str">
            <v>Q2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val"/>
      <sheetName val="Hatfield"/>
      <sheetName val="11919"/>
      <sheetName val="Repo Transfers"/>
      <sheetName val="Disburs Transfers"/>
      <sheetName val="Interest Inc"/>
      <sheetName val="Interest Exp"/>
      <sheetName val="chart"/>
      <sheetName val="Interest Pymt"/>
      <sheetName val="Journal 1"/>
      <sheetName val="Sales Tax"/>
      <sheetName val="LC"/>
      <sheetName val="ADP"/>
      <sheetName val="CC"/>
      <sheetName val="Bank Fees"/>
      <sheetName val="Flex"/>
      <sheetName val="Gelco"/>
      <sheetName val="Deposit"/>
      <sheetName val="ClearBen"/>
      <sheetName val="401k"/>
      <sheetName val="Early Exer Amort"/>
      <sheetName val="Stock"/>
      <sheetName val="Relo"/>
      <sheetName val="Pat &amp;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11105</v>
          </cell>
          <cell r="B1" t="str">
            <v>Wells Fargo Operating</v>
          </cell>
        </row>
        <row r="2">
          <cell r="A2">
            <v>11106</v>
          </cell>
          <cell r="B2" t="str">
            <v>Wells Fargo Sweep</v>
          </cell>
        </row>
        <row r="3">
          <cell r="A3">
            <v>11111</v>
          </cell>
          <cell r="B3" t="str">
            <v>Exchange Bank -Money Market</v>
          </cell>
        </row>
        <row r="4">
          <cell r="A4">
            <v>11115</v>
          </cell>
          <cell r="B4" t="str">
            <v>Exchange Bank -Flex</v>
          </cell>
        </row>
        <row r="5">
          <cell r="A5">
            <v>11121</v>
          </cell>
          <cell r="B5" t="str">
            <v>Exchange Bank - Payroll</v>
          </cell>
        </row>
        <row r="6">
          <cell r="A6">
            <v>11122</v>
          </cell>
          <cell r="B6" t="str">
            <v>Exchange Bank - 401K</v>
          </cell>
        </row>
        <row r="7">
          <cell r="A7">
            <v>11123</v>
          </cell>
          <cell r="B7" t="str">
            <v>Exchange Bank - Benefits</v>
          </cell>
        </row>
        <row r="8">
          <cell r="A8">
            <v>11124</v>
          </cell>
          <cell r="B8" t="str">
            <v>Credit Card</v>
          </cell>
        </row>
        <row r="9">
          <cell r="A9">
            <v>11125</v>
          </cell>
          <cell r="B9" t="str">
            <v>Exchange Bank - Disbursements</v>
          </cell>
        </row>
        <row r="10">
          <cell r="A10">
            <v>11126</v>
          </cell>
          <cell r="B10" t="str">
            <v>Exchange Bank - Series E Escrow</v>
          </cell>
        </row>
        <row r="11">
          <cell r="A11">
            <v>11130</v>
          </cell>
          <cell r="B11" t="str">
            <v>SVB - Operating</v>
          </cell>
        </row>
        <row r="12">
          <cell r="A12">
            <v>11131</v>
          </cell>
          <cell r="B12" t="str">
            <v>SVB - Disbursements</v>
          </cell>
        </row>
        <row r="13">
          <cell r="A13">
            <v>11132</v>
          </cell>
          <cell r="B13" t="str">
            <v>SVB - Flex</v>
          </cell>
        </row>
        <row r="14">
          <cell r="A14">
            <v>11133</v>
          </cell>
          <cell r="B14" t="str">
            <v>SVB - Lockbox</v>
          </cell>
        </row>
        <row r="15">
          <cell r="A15">
            <v>11140</v>
          </cell>
          <cell r="B15" t="str">
            <v>Wells Fargo Bank - General</v>
          </cell>
        </row>
        <row r="16">
          <cell r="A16">
            <v>11141</v>
          </cell>
          <cell r="B16" t="str">
            <v>Wells Fargo Bank - Disbursements</v>
          </cell>
        </row>
        <row r="17">
          <cell r="A17">
            <v>11142</v>
          </cell>
          <cell r="B17" t="str">
            <v>Wells Fargo Bank - Flex</v>
          </cell>
        </row>
        <row r="18">
          <cell r="A18">
            <v>11143</v>
          </cell>
          <cell r="B18" t="str">
            <v>Wells Fargo Bank - Sweep</v>
          </cell>
        </row>
        <row r="19">
          <cell r="A19">
            <v>11144</v>
          </cell>
          <cell r="B19" t="str">
            <v>Cash Equivalent Investments</v>
          </cell>
        </row>
        <row r="20">
          <cell r="A20">
            <v>11151</v>
          </cell>
          <cell r="B20" t="str">
            <v>Merrill Lynch</v>
          </cell>
        </row>
        <row r="21">
          <cell r="A21">
            <v>11161</v>
          </cell>
          <cell r="B21" t="str">
            <v>Sterling - Money Market</v>
          </cell>
        </row>
        <row r="22">
          <cell r="A22">
            <v>11162</v>
          </cell>
          <cell r="B22" t="str">
            <v>Morgan Stanley - Money Mkt</v>
          </cell>
        </row>
        <row r="23">
          <cell r="A23">
            <v>11199</v>
          </cell>
          <cell r="B23" t="str">
            <v>Cash Clearing</v>
          </cell>
        </row>
        <row r="24">
          <cell r="A24">
            <v>11205</v>
          </cell>
          <cell r="B24" t="str">
            <v>Sterling Capital</v>
          </cell>
        </row>
        <row r="25">
          <cell r="A25">
            <v>11206</v>
          </cell>
          <cell r="B25" t="str">
            <v>Morgan Stanley</v>
          </cell>
        </row>
        <row r="26">
          <cell r="A26">
            <v>11210</v>
          </cell>
          <cell r="B26" t="str">
            <v>Certificate of Deposit</v>
          </cell>
        </row>
        <row r="27">
          <cell r="A27">
            <v>11211</v>
          </cell>
          <cell r="B27" t="str">
            <v>Restricted Cash</v>
          </cell>
        </row>
        <row r="28">
          <cell r="A28">
            <v>11301</v>
          </cell>
          <cell r="B28" t="str">
            <v>Accounts Receivable</v>
          </cell>
        </row>
        <row r="29">
          <cell r="A29">
            <v>11309</v>
          </cell>
          <cell r="B29" t="str">
            <v>Unbilled Receivables</v>
          </cell>
        </row>
        <row r="30">
          <cell r="A30">
            <v>11311</v>
          </cell>
          <cell r="B30" t="str">
            <v>Allowance For Doubtful Accounts</v>
          </cell>
        </row>
        <row r="31">
          <cell r="A31">
            <v>11321</v>
          </cell>
          <cell r="B31" t="str">
            <v>Early Pay Discount Reserve</v>
          </cell>
        </row>
        <row r="32">
          <cell r="A32">
            <v>11331</v>
          </cell>
          <cell r="B32" t="str">
            <v>Return Reserve</v>
          </cell>
        </row>
        <row r="33">
          <cell r="A33">
            <v>11341</v>
          </cell>
          <cell r="B33" t="str">
            <v>Accounts Receivable Evaluations</v>
          </cell>
        </row>
        <row r="34">
          <cell r="A34">
            <v>11349</v>
          </cell>
          <cell r="B34" t="str">
            <v>Receiving Clearing</v>
          </cell>
        </row>
        <row r="35">
          <cell r="A35">
            <v>11351</v>
          </cell>
          <cell r="B35" t="str">
            <v>On Account Receipts</v>
          </cell>
        </row>
        <row r="36">
          <cell r="A36">
            <v>11352</v>
          </cell>
          <cell r="B36" t="str">
            <v>Unapplied Receipts</v>
          </cell>
        </row>
        <row r="37">
          <cell r="A37">
            <v>11353</v>
          </cell>
          <cell r="B37" t="str">
            <v>Unidentified Receipts</v>
          </cell>
        </row>
        <row r="38">
          <cell r="A38">
            <v>11405</v>
          </cell>
          <cell r="B38" t="str">
            <v>Employee Advances</v>
          </cell>
        </row>
        <row r="39">
          <cell r="A39">
            <v>11411</v>
          </cell>
          <cell r="B39" t="str">
            <v>Payroll Clearing</v>
          </cell>
        </row>
        <row r="40">
          <cell r="A40">
            <v>11416</v>
          </cell>
          <cell r="B40" t="str">
            <v>Inventory at Customer Receivable</v>
          </cell>
        </row>
        <row r="41">
          <cell r="A41">
            <v>11421</v>
          </cell>
          <cell r="B41" t="str">
            <v>Gelco Clearing</v>
          </cell>
        </row>
        <row r="42">
          <cell r="A42">
            <v>11425</v>
          </cell>
          <cell r="B42" t="str">
            <v>Travel Clearing</v>
          </cell>
        </row>
        <row r="43">
          <cell r="A43">
            <v>11426</v>
          </cell>
          <cell r="B43" t="str">
            <v>Stock Clearing</v>
          </cell>
        </row>
        <row r="44">
          <cell r="A44">
            <v>11431</v>
          </cell>
          <cell r="B44" t="str">
            <v>Taxes Receivable</v>
          </cell>
        </row>
        <row r="45">
          <cell r="A45">
            <v>11435</v>
          </cell>
          <cell r="B45" t="str">
            <v>Interest Receivable</v>
          </cell>
        </row>
        <row r="46">
          <cell r="A46">
            <v>11471</v>
          </cell>
          <cell r="B46" t="str">
            <v>Intercompany Misc. Receivable</v>
          </cell>
        </row>
        <row r="47">
          <cell r="A47">
            <v>11472</v>
          </cell>
          <cell r="B47" t="str">
            <v>Intercompany Inventory Receivable</v>
          </cell>
        </row>
        <row r="48">
          <cell r="A48">
            <v>11473</v>
          </cell>
          <cell r="B48" t="str">
            <v>Intercompany A/R Receivable</v>
          </cell>
        </row>
        <row r="49">
          <cell r="A49">
            <v>11495</v>
          </cell>
          <cell r="B49" t="str">
            <v>Miscellaneous Receivable</v>
          </cell>
        </row>
        <row r="50">
          <cell r="A50">
            <v>11511</v>
          </cell>
          <cell r="B50" t="str">
            <v>Current Portion - Notes Receivable</v>
          </cell>
        </row>
        <row r="51">
          <cell r="A51">
            <v>11601</v>
          </cell>
          <cell r="B51" t="str">
            <v>Raw Materials</v>
          </cell>
        </row>
        <row r="52">
          <cell r="A52">
            <v>11602</v>
          </cell>
          <cell r="B52" t="str">
            <v>Product Inventory</v>
          </cell>
        </row>
        <row r="53">
          <cell r="A53">
            <v>11604</v>
          </cell>
          <cell r="B53" t="str">
            <v>LCM Allowance</v>
          </cell>
        </row>
        <row r="54">
          <cell r="A54">
            <v>11605</v>
          </cell>
          <cell r="B54" t="str">
            <v>Inventory Clearing</v>
          </cell>
        </row>
        <row r="55">
          <cell r="A55">
            <v>11607</v>
          </cell>
          <cell r="B55" t="str">
            <v>Inventory Rework Reserve</v>
          </cell>
        </row>
        <row r="56">
          <cell r="A56">
            <v>11608</v>
          </cell>
          <cell r="B56" t="str">
            <v>FIFO Allowance Reserve</v>
          </cell>
        </row>
        <row r="57">
          <cell r="A57">
            <v>11609</v>
          </cell>
          <cell r="B57" t="str">
            <v>E&amp;O Inventory Reserve</v>
          </cell>
        </row>
        <row r="58">
          <cell r="A58">
            <v>11621</v>
          </cell>
          <cell r="B58" t="str">
            <v>Deferred Cost of Goods Sold</v>
          </cell>
        </row>
        <row r="59">
          <cell r="A59">
            <v>11622</v>
          </cell>
          <cell r="B59" t="str">
            <v>COGS Return Reserve</v>
          </cell>
        </row>
        <row r="60">
          <cell r="A60">
            <v>11623</v>
          </cell>
          <cell r="B60" t="str">
            <v>Backlog COGS Reserve</v>
          </cell>
        </row>
        <row r="61">
          <cell r="A61">
            <v>11801</v>
          </cell>
          <cell r="B61" t="str">
            <v>Federal Deferred Tax Assets</v>
          </cell>
        </row>
        <row r="62">
          <cell r="A62">
            <v>11805</v>
          </cell>
          <cell r="B62" t="str">
            <v>CA Deferred Tax Assets</v>
          </cell>
        </row>
        <row r="63">
          <cell r="A63">
            <v>11901</v>
          </cell>
          <cell r="B63" t="str">
            <v>Prepaid Software Licenses</v>
          </cell>
        </row>
        <row r="64">
          <cell r="A64">
            <v>11902</v>
          </cell>
          <cell r="B64" t="str">
            <v>Prepaid Insurance</v>
          </cell>
        </row>
        <row r="65">
          <cell r="A65">
            <v>11905</v>
          </cell>
          <cell r="B65" t="str">
            <v>Prepaid Maintenance</v>
          </cell>
        </row>
        <row r="66">
          <cell r="A66">
            <v>11906</v>
          </cell>
          <cell r="B66" t="str">
            <v>Prepaid Rent</v>
          </cell>
        </row>
        <row r="67">
          <cell r="A67">
            <v>11907</v>
          </cell>
          <cell r="B67" t="str">
            <v>Prepaid Taxes</v>
          </cell>
        </row>
        <row r="68">
          <cell r="A68">
            <v>11908</v>
          </cell>
          <cell r="B68" t="str">
            <v>Prepaid Royalties</v>
          </cell>
        </row>
        <row r="69">
          <cell r="A69">
            <v>11919</v>
          </cell>
          <cell r="B69" t="str">
            <v>Prepaid Other</v>
          </cell>
        </row>
        <row r="70">
          <cell r="A70">
            <v>11931</v>
          </cell>
          <cell r="B70" t="str">
            <v>Deposits</v>
          </cell>
        </row>
        <row r="71">
          <cell r="A71">
            <v>15115</v>
          </cell>
          <cell r="B71" t="str">
            <v>Capital Lease</v>
          </cell>
        </row>
        <row r="72">
          <cell r="A72">
            <v>15121</v>
          </cell>
          <cell r="B72" t="str">
            <v>Software</v>
          </cell>
        </row>
        <row r="73">
          <cell r="A73">
            <v>15131</v>
          </cell>
          <cell r="B73" t="str">
            <v>Computers</v>
          </cell>
        </row>
        <row r="74">
          <cell r="A74">
            <v>15141</v>
          </cell>
          <cell r="B74" t="str">
            <v>Test Equipment</v>
          </cell>
        </row>
        <row r="75">
          <cell r="A75">
            <v>15151</v>
          </cell>
          <cell r="B75" t="str">
            <v>Demo Equipment</v>
          </cell>
        </row>
        <row r="76">
          <cell r="A76">
            <v>15152</v>
          </cell>
          <cell r="B76" t="str">
            <v>Lab Trials</v>
          </cell>
        </row>
        <row r="77">
          <cell r="A77">
            <v>15161</v>
          </cell>
          <cell r="B77" t="str">
            <v>Electronic Equipment</v>
          </cell>
        </row>
        <row r="78">
          <cell r="A78">
            <v>15171</v>
          </cell>
          <cell r="B78" t="str">
            <v>Furniture and Fixtures</v>
          </cell>
        </row>
        <row r="79">
          <cell r="A79">
            <v>15181</v>
          </cell>
          <cell r="B79" t="str">
            <v>LH Improvements</v>
          </cell>
        </row>
        <row r="80">
          <cell r="A80">
            <v>15191</v>
          </cell>
          <cell r="B80" t="str">
            <v>Plant Equipment</v>
          </cell>
        </row>
        <row r="81">
          <cell r="A81">
            <v>15201</v>
          </cell>
          <cell r="B81" t="str">
            <v>Office Equipment</v>
          </cell>
        </row>
        <row r="82">
          <cell r="A82">
            <v>15211</v>
          </cell>
          <cell r="B82" t="str">
            <v>Tooling</v>
          </cell>
        </row>
        <row r="83">
          <cell r="A83">
            <v>15221</v>
          </cell>
          <cell r="B83" t="str">
            <v>Trade Show Booths</v>
          </cell>
        </row>
        <row r="84">
          <cell r="A84">
            <v>15951</v>
          </cell>
          <cell r="B84" t="str">
            <v>Non-Depreciable Assets</v>
          </cell>
        </row>
        <row r="85">
          <cell r="A85">
            <v>15961</v>
          </cell>
          <cell r="B85" t="str">
            <v>Construction In Progress</v>
          </cell>
        </row>
        <row r="86">
          <cell r="A86">
            <v>15999</v>
          </cell>
          <cell r="B86" t="str">
            <v>Fixed Asset Clearing</v>
          </cell>
        </row>
        <row r="87">
          <cell r="A87">
            <v>16115</v>
          </cell>
          <cell r="B87" t="str">
            <v>A/D-Capital Lease</v>
          </cell>
        </row>
        <row r="88">
          <cell r="A88">
            <v>16121</v>
          </cell>
          <cell r="B88" t="str">
            <v>A/D - Software</v>
          </cell>
        </row>
        <row r="89">
          <cell r="A89">
            <v>16131</v>
          </cell>
          <cell r="B89" t="str">
            <v>A/D - Computers</v>
          </cell>
        </row>
        <row r="90">
          <cell r="A90">
            <v>16141</v>
          </cell>
          <cell r="B90" t="str">
            <v>A/D - Test Equipment</v>
          </cell>
        </row>
        <row r="91">
          <cell r="A91">
            <v>16151</v>
          </cell>
          <cell r="B91" t="str">
            <v>A/D - Demo Equipment</v>
          </cell>
        </row>
        <row r="92">
          <cell r="A92">
            <v>16152</v>
          </cell>
          <cell r="B92" t="str">
            <v>A/D - Lab Trials</v>
          </cell>
        </row>
        <row r="93">
          <cell r="A93">
            <v>16161</v>
          </cell>
          <cell r="B93" t="str">
            <v>A/D - Electronic Equipment</v>
          </cell>
        </row>
        <row r="94">
          <cell r="A94">
            <v>16171</v>
          </cell>
          <cell r="B94" t="str">
            <v>A/D - Furniture and Fixtures</v>
          </cell>
        </row>
        <row r="95">
          <cell r="A95">
            <v>16181</v>
          </cell>
          <cell r="B95" t="str">
            <v>A/D - LH Improvements</v>
          </cell>
        </row>
        <row r="96">
          <cell r="A96">
            <v>16191</v>
          </cell>
          <cell r="B96" t="str">
            <v>A/D - Plant Equipment</v>
          </cell>
        </row>
        <row r="97">
          <cell r="A97">
            <v>16201</v>
          </cell>
          <cell r="B97" t="str">
            <v>A/D - Office Equipment</v>
          </cell>
        </row>
        <row r="98">
          <cell r="A98">
            <v>16211</v>
          </cell>
          <cell r="B98" t="str">
            <v>A/D - Tooling</v>
          </cell>
        </row>
        <row r="99">
          <cell r="A99">
            <v>16231</v>
          </cell>
          <cell r="B99" t="str">
            <v>A/D - Vehicles</v>
          </cell>
        </row>
        <row r="100">
          <cell r="A100">
            <v>17111</v>
          </cell>
          <cell r="B100" t="str">
            <v>Goodwill Cost</v>
          </cell>
        </row>
        <row r="101">
          <cell r="A101">
            <v>17112</v>
          </cell>
          <cell r="B101" t="str">
            <v>Existing Technology</v>
          </cell>
        </row>
        <row r="102">
          <cell r="A102">
            <v>17113</v>
          </cell>
          <cell r="B102" t="str">
            <v>Customer Relationships</v>
          </cell>
        </row>
        <row r="103">
          <cell r="A103">
            <v>17114</v>
          </cell>
          <cell r="B103" t="str">
            <v>In-Process Technology</v>
          </cell>
        </row>
        <row r="104">
          <cell r="A104">
            <v>17115</v>
          </cell>
          <cell r="B104" t="str">
            <v>Purchase Order Backlog</v>
          </cell>
        </row>
        <row r="105">
          <cell r="A105">
            <v>17311</v>
          </cell>
          <cell r="B105" t="str">
            <v>Patents Cost</v>
          </cell>
        </row>
        <row r="106">
          <cell r="A106">
            <v>17391</v>
          </cell>
          <cell r="B106" t="str">
            <v>A/A - Patents</v>
          </cell>
        </row>
        <row r="107">
          <cell r="A107">
            <v>17411</v>
          </cell>
          <cell r="B107" t="str">
            <v>Trademarks Cost</v>
          </cell>
        </row>
        <row r="108">
          <cell r="A108">
            <v>17491</v>
          </cell>
          <cell r="B108" t="str">
            <v>A/A - Trademarks</v>
          </cell>
        </row>
        <row r="109">
          <cell r="A109">
            <v>17511</v>
          </cell>
          <cell r="B109" t="str">
            <v>Purchased Cap Software Cost</v>
          </cell>
        </row>
        <row r="110">
          <cell r="A110">
            <v>17591</v>
          </cell>
          <cell r="B110" t="str">
            <v>A/A - Purch Cap Software</v>
          </cell>
        </row>
        <row r="111">
          <cell r="A111">
            <v>17611</v>
          </cell>
          <cell r="B111" t="str">
            <v>Internally Developed Software Cost</v>
          </cell>
        </row>
        <row r="112">
          <cell r="A112">
            <v>17691</v>
          </cell>
          <cell r="B112" t="str">
            <v>A/A - Inter Dev Software</v>
          </cell>
        </row>
        <row r="113">
          <cell r="A113">
            <v>19101</v>
          </cell>
          <cell r="B113" t="str">
            <v>LT Portion of Notes Receiv - Employe</v>
          </cell>
        </row>
        <row r="114">
          <cell r="A114">
            <v>19102</v>
          </cell>
          <cell r="B114" t="str">
            <v>IPO Costs</v>
          </cell>
        </row>
        <row r="115">
          <cell r="A115">
            <v>19812</v>
          </cell>
          <cell r="B115" t="str">
            <v>Long Term Deposits</v>
          </cell>
        </row>
        <row r="116">
          <cell r="A116">
            <v>19813</v>
          </cell>
          <cell r="B116" t="str">
            <v>Existing Technology</v>
          </cell>
        </row>
        <row r="117">
          <cell r="A117">
            <v>19814</v>
          </cell>
          <cell r="B117" t="str">
            <v>In-Process Technology</v>
          </cell>
        </row>
        <row r="118">
          <cell r="A118">
            <v>19815</v>
          </cell>
          <cell r="B118" t="str">
            <v>Customer Relationships</v>
          </cell>
        </row>
        <row r="119">
          <cell r="A119">
            <v>19816</v>
          </cell>
          <cell r="B119" t="str">
            <v>Purchase Order Backlog</v>
          </cell>
        </row>
        <row r="120">
          <cell r="A120">
            <v>19901</v>
          </cell>
          <cell r="B120" t="str">
            <v>Other Assets</v>
          </cell>
        </row>
        <row r="121">
          <cell r="A121">
            <v>21101</v>
          </cell>
          <cell r="B121" t="str">
            <v>Trade Accounts Payable</v>
          </cell>
        </row>
        <row r="122">
          <cell r="A122">
            <v>21105</v>
          </cell>
          <cell r="B122" t="str">
            <v>A/P-Other</v>
          </cell>
        </row>
        <row r="123">
          <cell r="A123">
            <v>21111</v>
          </cell>
          <cell r="B123" t="str">
            <v>Expense A/P Accrual</v>
          </cell>
        </row>
        <row r="124">
          <cell r="A124">
            <v>21121</v>
          </cell>
          <cell r="B124" t="str">
            <v>Inventory A/P Accrual</v>
          </cell>
        </row>
        <row r="125">
          <cell r="A125">
            <v>21199</v>
          </cell>
          <cell r="B125" t="str">
            <v>Accounts Payable Clearing</v>
          </cell>
        </row>
        <row r="126">
          <cell r="A126">
            <v>21271</v>
          </cell>
          <cell r="B126" t="str">
            <v>Intercompany Misc. Payable</v>
          </cell>
        </row>
        <row r="127">
          <cell r="A127">
            <v>21272</v>
          </cell>
          <cell r="B127" t="str">
            <v>Intercompany Inventory Payable</v>
          </cell>
        </row>
        <row r="128">
          <cell r="A128">
            <v>21273</v>
          </cell>
          <cell r="B128" t="str">
            <v>Intercompany A/R Payable</v>
          </cell>
        </row>
        <row r="129">
          <cell r="A129">
            <v>21311</v>
          </cell>
          <cell r="B129" t="str">
            <v>Notes Payable and Short Term Borrowi</v>
          </cell>
        </row>
        <row r="130">
          <cell r="A130">
            <v>21351</v>
          </cell>
          <cell r="B130" t="str">
            <v>Convertible Debt</v>
          </cell>
        </row>
        <row r="131">
          <cell r="A131">
            <v>21401</v>
          </cell>
          <cell r="B131" t="str">
            <v>Accrued Wages</v>
          </cell>
        </row>
        <row r="132">
          <cell r="A132">
            <v>21403</v>
          </cell>
          <cell r="B132" t="str">
            <v>Accrued Commissions</v>
          </cell>
        </row>
        <row r="133">
          <cell r="A133">
            <v>21404</v>
          </cell>
          <cell r="B133" t="str">
            <v>Accrued Bonuses</v>
          </cell>
        </row>
        <row r="134">
          <cell r="A134">
            <v>21421</v>
          </cell>
          <cell r="B134" t="str">
            <v>Accrued Employee Insurance</v>
          </cell>
        </row>
        <row r="135">
          <cell r="A135">
            <v>21422</v>
          </cell>
          <cell r="B135" t="str">
            <v>Accrued Flex Spending</v>
          </cell>
        </row>
        <row r="136">
          <cell r="A136">
            <v>21423</v>
          </cell>
          <cell r="B136" t="str">
            <v>Accrued 401K</v>
          </cell>
        </row>
        <row r="137">
          <cell r="A137">
            <v>21424</v>
          </cell>
          <cell r="B137" t="str">
            <v>Accrued Retirement Plan</v>
          </cell>
        </row>
        <row r="138">
          <cell r="A138">
            <v>21425</v>
          </cell>
          <cell r="B138" t="str">
            <v>Accrued Vacation</v>
          </cell>
        </row>
        <row r="139">
          <cell r="A139">
            <v>21426</v>
          </cell>
          <cell r="B139" t="str">
            <v>Accrued Vacation - Canada</v>
          </cell>
        </row>
        <row r="140">
          <cell r="A140">
            <v>21441</v>
          </cell>
          <cell r="B140" t="str">
            <v>Accrued Payroll Taxes</v>
          </cell>
        </row>
        <row r="141">
          <cell r="A141">
            <v>21451</v>
          </cell>
          <cell r="B141" t="str">
            <v>Fringe Reserve Accrual</v>
          </cell>
        </row>
        <row r="142">
          <cell r="A142">
            <v>21461</v>
          </cell>
          <cell r="B142" t="str">
            <v>Federal Tax Payable</v>
          </cell>
        </row>
        <row r="143">
          <cell r="A143">
            <v>21462</v>
          </cell>
          <cell r="B143" t="str">
            <v>State Tax Payable</v>
          </cell>
        </row>
        <row r="144">
          <cell r="A144">
            <v>21465</v>
          </cell>
          <cell r="B144" t="str">
            <v>Sales Tax Payable</v>
          </cell>
        </row>
        <row r="145">
          <cell r="A145">
            <v>21466</v>
          </cell>
          <cell r="B145" t="str">
            <v>Use Tax Payable</v>
          </cell>
        </row>
        <row r="146">
          <cell r="A146">
            <v>21469</v>
          </cell>
          <cell r="B146" t="str">
            <v>Other Taxes Payable</v>
          </cell>
        </row>
        <row r="147">
          <cell r="A147">
            <v>21501</v>
          </cell>
          <cell r="B147" t="str">
            <v>Deferred Revenue</v>
          </cell>
        </row>
        <row r="148">
          <cell r="A148">
            <v>21505</v>
          </cell>
          <cell r="B148" t="str">
            <v>Backlog Revenue Deferral</v>
          </cell>
        </row>
        <row r="149">
          <cell r="A149">
            <v>21601</v>
          </cell>
          <cell r="B149" t="str">
            <v>Current Portion of Notes Payable</v>
          </cell>
        </row>
        <row r="150">
          <cell r="A150">
            <v>21602</v>
          </cell>
          <cell r="B150" t="str">
            <v>Notes Payable - Third Coast - Curren</v>
          </cell>
        </row>
        <row r="151">
          <cell r="A151">
            <v>21603</v>
          </cell>
          <cell r="B151" t="str">
            <v>Current Portion of Long Term Debt</v>
          </cell>
        </row>
        <row r="152">
          <cell r="A152">
            <v>21621</v>
          </cell>
          <cell r="B152" t="str">
            <v>Capital Lease Obligations - Agilent</v>
          </cell>
        </row>
        <row r="153">
          <cell r="A153">
            <v>21622</v>
          </cell>
          <cell r="B153" t="str">
            <v>Capital Lease Obligations - Cisco -</v>
          </cell>
        </row>
        <row r="154">
          <cell r="A154">
            <v>21623</v>
          </cell>
          <cell r="B154" t="str">
            <v>Capital Lease Obligations - Compaq -</v>
          </cell>
        </row>
        <row r="155">
          <cell r="A155">
            <v>21624</v>
          </cell>
          <cell r="B155" t="str">
            <v>Capital Lease Obligations - Herman M</v>
          </cell>
        </row>
        <row r="156">
          <cell r="A156">
            <v>21625</v>
          </cell>
          <cell r="B156" t="str">
            <v>Capital Lease Obligations - Sun - Cu</v>
          </cell>
        </row>
        <row r="157">
          <cell r="A157">
            <v>21626</v>
          </cell>
          <cell r="B157" t="str">
            <v>Capital Lease Obligations - CIT - Cu</v>
          </cell>
        </row>
        <row r="158">
          <cell r="A158">
            <v>21627</v>
          </cell>
          <cell r="B158" t="str">
            <v>Capital Lease Obligations - NetApp -</v>
          </cell>
        </row>
        <row r="159">
          <cell r="A159">
            <v>21628</v>
          </cell>
          <cell r="B159" t="str">
            <v>Capital Lease Obligations - Telogy -</v>
          </cell>
        </row>
        <row r="160">
          <cell r="A160">
            <v>21691</v>
          </cell>
          <cell r="B160" t="str">
            <v>Other Debt - Current</v>
          </cell>
        </row>
        <row r="161">
          <cell r="A161">
            <v>21801</v>
          </cell>
          <cell r="B161" t="str">
            <v>Accrued Professional Fees</v>
          </cell>
        </row>
        <row r="162">
          <cell r="A162">
            <v>21802</v>
          </cell>
          <cell r="B162" t="str">
            <v>Accrued Insurance</v>
          </cell>
        </row>
        <row r="163">
          <cell r="A163">
            <v>21803</v>
          </cell>
          <cell r="B163" t="str">
            <v>Accrued Interest</v>
          </cell>
        </row>
        <row r="164">
          <cell r="A164">
            <v>21804</v>
          </cell>
          <cell r="B164" t="str">
            <v>Accrued Royalty Fees</v>
          </cell>
        </row>
        <row r="165">
          <cell r="A165">
            <v>21805</v>
          </cell>
          <cell r="B165" t="str">
            <v>Accrued Relocation</v>
          </cell>
        </row>
        <row r="166">
          <cell r="A166">
            <v>21806</v>
          </cell>
          <cell r="B166" t="str">
            <v>Accrued Warrants</v>
          </cell>
        </row>
        <row r="167">
          <cell r="A167">
            <v>21807</v>
          </cell>
          <cell r="B167" t="str">
            <v>Accrued Immigration</v>
          </cell>
        </row>
        <row r="168">
          <cell r="A168">
            <v>21891</v>
          </cell>
          <cell r="B168" t="str">
            <v>Accrued Miscellaneous</v>
          </cell>
        </row>
        <row r="169">
          <cell r="A169">
            <v>21892</v>
          </cell>
          <cell r="B169" t="str">
            <v>Accrued Misc OPS</v>
          </cell>
        </row>
        <row r="170">
          <cell r="A170">
            <v>21893</v>
          </cell>
          <cell r="B170" t="str">
            <v>Accrued Misc G &amp; A</v>
          </cell>
        </row>
        <row r="171">
          <cell r="A171">
            <v>21894</v>
          </cell>
          <cell r="B171" t="str">
            <v>Accrued Misc Sales &amp; Mktg</v>
          </cell>
        </row>
        <row r="172">
          <cell r="A172">
            <v>21895</v>
          </cell>
          <cell r="B172" t="str">
            <v>Accrued Misc R &amp; D</v>
          </cell>
        </row>
        <row r="173">
          <cell r="A173">
            <v>21911</v>
          </cell>
          <cell r="B173" t="str">
            <v>Rent Reserve Accrual</v>
          </cell>
        </row>
        <row r="174">
          <cell r="A174">
            <v>21921</v>
          </cell>
          <cell r="B174" t="str">
            <v>Acc E&amp;O - Supplier Owned Inventory</v>
          </cell>
        </row>
        <row r="175">
          <cell r="A175">
            <v>21922</v>
          </cell>
          <cell r="B175" t="str">
            <v>Warranty Reserve</v>
          </cell>
        </row>
        <row r="176">
          <cell r="A176">
            <v>21923</v>
          </cell>
          <cell r="B176" t="str">
            <v>Field Retrofit Reserve</v>
          </cell>
        </row>
        <row r="177">
          <cell r="A177">
            <v>21924</v>
          </cell>
          <cell r="B177" t="str">
            <v>Freight Accrual</v>
          </cell>
        </row>
        <row r="178">
          <cell r="A178">
            <v>21991</v>
          </cell>
          <cell r="B178" t="str">
            <v>Accrued Customer Penalties</v>
          </cell>
        </row>
        <row r="179">
          <cell r="A179">
            <v>21995</v>
          </cell>
          <cell r="B179" t="str">
            <v>Early Exercise Liability - Current</v>
          </cell>
        </row>
        <row r="180">
          <cell r="A180">
            <v>25111</v>
          </cell>
          <cell r="B180" t="str">
            <v>Long Term Portion of Capital Lease</v>
          </cell>
        </row>
        <row r="181">
          <cell r="A181">
            <v>25121</v>
          </cell>
          <cell r="B181" t="str">
            <v>Long Term Portion of Notes Payable</v>
          </cell>
        </row>
        <row r="182">
          <cell r="A182">
            <v>25122</v>
          </cell>
          <cell r="B182" t="str">
            <v>Discount On Notes Payable</v>
          </cell>
        </row>
        <row r="183">
          <cell r="A183">
            <v>25131</v>
          </cell>
          <cell r="B183" t="str">
            <v>Long Term Convertible Debt</v>
          </cell>
        </row>
        <row r="184">
          <cell r="A184">
            <v>25191</v>
          </cell>
          <cell r="B184" t="str">
            <v>Long Term Debt</v>
          </cell>
        </row>
        <row r="185">
          <cell r="A185">
            <v>25231</v>
          </cell>
          <cell r="B185" t="str">
            <v>Early Exercise Liability - Long Term</v>
          </cell>
        </row>
        <row r="186">
          <cell r="A186">
            <v>25241</v>
          </cell>
          <cell r="B186" t="str">
            <v>Deferred Revenue - Long Term</v>
          </cell>
        </row>
        <row r="187">
          <cell r="A187">
            <v>25291</v>
          </cell>
          <cell r="B187" t="str">
            <v>Other Long Term Liabilities</v>
          </cell>
        </row>
        <row r="188">
          <cell r="A188">
            <v>31111</v>
          </cell>
          <cell r="B188" t="str">
            <v>Preferred Stock - Series A</v>
          </cell>
        </row>
        <row r="189">
          <cell r="A189">
            <v>31112</v>
          </cell>
          <cell r="B189" t="str">
            <v>Preferred Stock - Series B (0.025)</v>
          </cell>
        </row>
        <row r="190">
          <cell r="A190">
            <v>31113</v>
          </cell>
          <cell r="B190" t="str">
            <v>Preferred Stock - Series C</v>
          </cell>
        </row>
        <row r="191">
          <cell r="A191">
            <v>31114</v>
          </cell>
          <cell r="B191" t="str">
            <v>Preferred Stock - Series D</v>
          </cell>
        </row>
        <row r="192">
          <cell r="A192">
            <v>31115</v>
          </cell>
          <cell r="B192" t="str">
            <v>Preferred Stock - Series E</v>
          </cell>
        </row>
        <row r="193">
          <cell r="A193">
            <v>31116</v>
          </cell>
          <cell r="B193" t="str">
            <v>Preferred Stock - Series E-1</v>
          </cell>
        </row>
        <row r="194">
          <cell r="A194">
            <v>31118</v>
          </cell>
          <cell r="B194" t="str">
            <v>Preferred Stock - Series G</v>
          </cell>
        </row>
        <row r="195">
          <cell r="A195">
            <v>31119</v>
          </cell>
          <cell r="B195" t="str">
            <v>Preferred Stock - Series H</v>
          </cell>
        </row>
        <row r="196">
          <cell r="A196">
            <v>31120</v>
          </cell>
          <cell r="B196" t="str">
            <v>Preferred Stock - Series R</v>
          </cell>
        </row>
        <row r="197">
          <cell r="A197">
            <v>31121</v>
          </cell>
          <cell r="B197" t="str">
            <v>Preferred Stock - Series I</v>
          </cell>
        </row>
        <row r="198">
          <cell r="A198">
            <v>31211</v>
          </cell>
          <cell r="B198" t="str">
            <v>Common Stock  (0.025)</v>
          </cell>
        </row>
        <row r="199">
          <cell r="A199">
            <v>31301</v>
          </cell>
          <cell r="B199" t="str">
            <v>APIC - Preferred Stock - Series A</v>
          </cell>
        </row>
        <row r="200">
          <cell r="A200">
            <v>31302</v>
          </cell>
          <cell r="B200" t="str">
            <v>APIC - Preferred Stock - Series B</v>
          </cell>
        </row>
        <row r="201">
          <cell r="A201">
            <v>31303</v>
          </cell>
          <cell r="B201" t="str">
            <v>APIC - Preferred Stock - Series C</v>
          </cell>
        </row>
        <row r="202">
          <cell r="A202">
            <v>31304</v>
          </cell>
          <cell r="B202" t="str">
            <v>APIC - Preferred Stock - Series D</v>
          </cell>
        </row>
        <row r="203">
          <cell r="A203">
            <v>31305</v>
          </cell>
          <cell r="B203" t="str">
            <v>APIC - Preferred Stock - Series E</v>
          </cell>
        </row>
        <row r="204">
          <cell r="A204">
            <v>31306</v>
          </cell>
          <cell r="B204" t="str">
            <v>APIC - Preferred Stock - Series E-1</v>
          </cell>
        </row>
        <row r="205">
          <cell r="A205">
            <v>31308</v>
          </cell>
          <cell r="B205" t="str">
            <v>APIC - Preferred Stock - Series G</v>
          </cell>
        </row>
        <row r="206">
          <cell r="A206">
            <v>31309</v>
          </cell>
          <cell r="B206" t="str">
            <v>APIC - Preferred Stock - Series H</v>
          </cell>
        </row>
        <row r="207">
          <cell r="A207">
            <v>31310</v>
          </cell>
          <cell r="B207" t="str">
            <v>APIC - Preferred Stock - Series R</v>
          </cell>
        </row>
        <row r="208">
          <cell r="A208">
            <v>31311</v>
          </cell>
          <cell r="B208" t="str">
            <v>APIC - Preferred Stock - Series I</v>
          </cell>
        </row>
        <row r="209">
          <cell r="A209">
            <v>31321</v>
          </cell>
          <cell r="B209" t="str">
            <v>APIC - Common Stock</v>
          </cell>
        </row>
        <row r="210">
          <cell r="A210">
            <v>31351</v>
          </cell>
          <cell r="B210" t="str">
            <v>APIC - Warrants - Common</v>
          </cell>
        </row>
        <row r="211">
          <cell r="A211">
            <v>31352</v>
          </cell>
          <cell r="B211" t="str">
            <v>APIC-Warrants-Preferred</v>
          </cell>
        </row>
        <row r="212">
          <cell r="A212">
            <v>31401</v>
          </cell>
          <cell r="B212" t="str">
            <v>Treasury Stock</v>
          </cell>
        </row>
        <row r="213">
          <cell r="A213">
            <v>31511</v>
          </cell>
          <cell r="B213" t="str">
            <v>Loans Due From Stockholders</v>
          </cell>
        </row>
        <row r="214">
          <cell r="A214">
            <v>31512</v>
          </cell>
          <cell r="B214" t="str">
            <v>Int Receivable From Stockholders</v>
          </cell>
        </row>
        <row r="215">
          <cell r="A215">
            <v>31521</v>
          </cell>
          <cell r="B215" t="str">
            <v>Stock Issuance Costs - Series A</v>
          </cell>
        </row>
        <row r="216">
          <cell r="A216">
            <v>31522</v>
          </cell>
          <cell r="B216" t="str">
            <v>Stock Issuance Costs - Series B</v>
          </cell>
        </row>
        <row r="217">
          <cell r="A217">
            <v>31523</v>
          </cell>
          <cell r="B217" t="str">
            <v>Stock Issuance Costs - Series C</v>
          </cell>
        </row>
        <row r="218">
          <cell r="A218">
            <v>31524</v>
          </cell>
          <cell r="B218" t="str">
            <v>Stock Issuance Costs - Series D</v>
          </cell>
        </row>
        <row r="219">
          <cell r="A219">
            <v>31525</v>
          </cell>
          <cell r="B219" t="str">
            <v>Stock Issuance Costs - Series E</v>
          </cell>
        </row>
        <row r="220">
          <cell r="A220">
            <v>31528</v>
          </cell>
          <cell r="B220" t="str">
            <v>Stock Issuance Costs - Series G</v>
          </cell>
        </row>
        <row r="221">
          <cell r="A221">
            <v>31529</v>
          </cell>
          <cell r="B221" t="str">
            <v>Stock Issuance Costs - Series I</v>
          </cell>
        </row>
        <row r="222">
          <cell r="A222">
            <v>31531</v>
          </cell>
          <cell r="B222" t="str">
            <v>Deferred Compensation</v>
          </cell>
        </row>
        <row r="223">
          <cell r="A223">
            <v>31599</v>
          </cell>
          <cell r="B223" t="str">
            <v>Stock Issuance Costs - Common</v>
          </cell>
        </row>
        <row r="224">
          <cell r="A224">
            <v>31811</v>
          </cell>
          <cell r="B224" t="str">
            <v>Unrealized G/L on Investments</v>
          </cell>
        </row>
        <row r="225">
          <cell r="A225">
            <v>31901</v>
          </cell>
          <cell r="B225" t="str">
            <v>Retained Earnings</v>
          </cell>
        </row>
        <row r="226">
          <cell r="A226">
            <v>31905</v>
          </cell>
          <cell r="B226" t="str">
            <v>Retained Earnings - Transferred from</v>
          </cell>
        </row>
        <row r="227">
          <cell r="A227">
            <v>41101</v>
          </cell>
          <cell r="B227" t="str">
            <v>Trade Revenue</v>
          </cell>
        </row>
        <row r="228">
          <cell r="A228">
            <v>41105</v>
          </cell>
          <cell r="B228" t="str">
            <v>Freight Revenue</v>
          </cell>
        </row>
        <row r="229">
          <cell r="A229">
            <v>41191</v>
          </cell>
          <cell r="B229" t="str">
            <v>Sales Discounts</v>
          </cell>
        </row>
        <row r="230">
          <cell r="A230">
            <v>41192</v>
          </cell>
          <cell r="B230" t="str">
            <v>Deferred Revenue Adjustments</v>
          </cell>
        </row>
        <row r="231">
          <cell r="A231">
            <v>41193</v>
          </cell>
          <cell r="B231" t="str">
            <v>Nortel Discount</v>
          </cell>
        </row>
        <row r="232">
          <cell r="A232">
            <v>41195</v>
          </cell>
          <cell r="B232" t="str">
            <v>Sales Returns and Allowance</v>
          </cell>
        </row>
        <row r="233">
          <cell r="A233">
            <v>41196</v>
          </cell>
          <cell r="B233" t="str">
            <v>Backlog Revenue Adjustments</v>
          </cell>
        </row>
        <row r="234">
          <cell r="A234">
            <v>42101</v>
          </cell>
          <cell r="B234" t="str">
            <v>Training Service Revenue</v>
          </cell>
        </row>
        <row r="235">
          <cell r="A235">
            <v>42105</v>
          </cell>
          <cell r="B235" t="str">
            <v>Professional Service (EF&amp;I) Revenue</v>
          </cell>
        </row>
        <row r="236">
          <cell r="A236">
            <v>42110</v>
          </cell>
          <cell r="B236" t="str">
            <v>CMS Support Service Revenue</v>
          </cell>
        </row>
        <row r="237">
          <cell r="A237">
            <v>42115</v>
          </cell>
          <cell r="B237" t="str">
            <v>Extended Warranty Service Revenue</v>
          </cell>
        </row>
        <row r="238">
          <cell r="A238">
            <v>51101</v>
          </cell>
          <cell r="B238" t="str">
            <v>Cost of Goods Sold - Trade</v>
          </cell>
        </row>
        <row r="239">
          <cell r="A239">
            <v>51102</v>
          </cell>
          <cell r="B239" t="str">
            <v>Deferred COGS Adjustments</v>
          </cell>
        </row>
        <row r="240">
          <cell r="A240">
            <v>51195</v>
          </cell>
          <cell r="B240" t="str">
            <v>COGS Sales Returns and Allowance</v>
          </cell>
        </row>
        <row r="241">
          <cell r="A241">
            <v>51196</v>
          </cell>
          <cell r="B241" t="str">
            <v>Backlog COGS Adjustments</v>
          </cell>
        </row>
        <row r="242">
          <cell r="A242">
            <v>51201</v>
          </cell>
          <cell r="B242" t="str">
            <v>Freight</v>
          </cell>
        </row>
        <row r="243">
          <cell r="A243">
            <v>51301</v>
          </cell>
          <cell r="B243" t="str">
            <v>Customer Penalty Expense</v>
          </cell>
        </row>
        <row r="244">
          <cell r="A244">
            <v>51401</v>
          </cell>
          <cell r="B244" t="str">
            <v>Std Cost Revaluation Adjustments</v>
          </cell>
        </row>
        <row r="245">
          <cell r="A245">
            <v>51402</v>
          </cell>
          <cell r="B245" t="str">
            <v>Physical Inventory Adjustments</v>
          </cell>
        </row>
        <row r="246">
          <cell r="A246">
            <v>51501</v>
          </cell>
          <cell r="B246" t="str">
            <v>Overhead Allocation</v>
          </cell>
        </row>
        <row r="247">
          <cell r="A247">
            <v>51601</v>
          </cell>
          <cell r="B247" t="str">
            <v>Royalty Fees</v>
          </cell>
        </row>
        <row r="248">
          <cell r="A248">
            <v>51701</v>
          </cell>
          <cell r="B248" t="str">
            <v>Warranty</v>
          </cell>
        </row>
        <row r="249">
          <cell r="A249">
            <v>51801</v>
          </cell>
          <cell r="B249" t="str">
            <v>Purchase Price Variance</v>
          </cell>
        </row>
        <row r="250">
          <cell r="A250">
            <v>51802</v>
          </cell>
          <cell r="B250" t="str">
            <v>Invoice Price Variance</v>
          </cell>
        </row>
        <row r="251">
          <cell r="A251">
            <v>51901</v>
          </cell>
          <cell r="B251" t="str">
            <v>Field Retrofit Expense</v>
          </cell>
        </row>
        <row r="252">
          <cell r="A252">
            <v>51902</v>
          </cell>
          <cell r="B252" t="str">
            <v>Inventory Rework Expense</v>
          </cell>
        </row>
        <row r="253">
          <cell r="A253">
            <v>51911</v>
          </cell>
          <cell r="B253" t="str">
            <v>E&amp;O Inventory Expense</v>
          </cell>
        </row>
        <row r="254">
          <cell r="A254">
            <v>51992</v>
          </cell>
          <cell r="B254" t="str">
            <v>Service COGS</v>
          </cell>
        </row>
        <row r="255">
          <cell r="A255">
            <v>52101</v>
          </cell>
          <cell r="B255" t="str">
            <v>Cost of Training Services</v>
          </cell>
        </row>
        <row r="256">
          <cell r="A256">
            <v>52105</v>
          </cell>
          <cell r="B256" t="str">
            <v>Cost of Professional (EF&amp;I) Services</v>
          </cell>
        </row>
        <row r="257">
          <cell r="A257">
            <v>52110</v>
          </cell>
          <cell r="B257" t="str">
            <v>Cost of CMS Support Services</v>
          </cell>
        </row>
        <row r="258">
          <cell r="A258">
            <v>52115</v>
          </cell>
          <cell r="B258" t="str">
            <v>Cost of Extended Warranty Services</v>
          </cell>
        </row>
        <row r="259">
          <cell r="A259">
            <v>61101</v>
          </cell>
          <cell r="B259" t="str">
            <v>Wages</v>
          </cell>
        </row>
        <row r="260">
          <cell r="A260">
            <v>61105</v>
          </cell>
          <cell r="B260" t="str">
            <v>Overtime</v>
          </cell>
        </row>
        <row r="261">
          <cell r="A261">
            <v>61106</v>
          </cell>
          <cell r="B261" t="str">
            <v>Sick</v>
          </cell>
        </row>
        <row r="262">
          <cell r="A262">
            <v>61111</v>
          </cell>
          <cell r="B262" t="str">
            <v>Commissions</v>
          </cell>
        </row>
        <row r="263">
          <cell r="A263">
            <v>61115</v>
          </cell>
          <cell r="B263" t="str">
            <v>Bonuses</v>
          </cell>
        </row>
        <row r="264">
          <cell r="A264">
            <v>61119</v>
          </cell>
          <cell r="B264" t="str">
            <v>Non-Cash Comp Adjustments</v>
          </cell>
        </row>
        <row r="265">
          <cell r="A265">
            <v>61201</v>
          </cell>
          <cell r="B265" t="str">
            <v>Health Insurance</v>
          </cell>
        </row>
        <row r="266">
          <cell r="A266">
            <v>61202</v>
          </cell>
          <cell r="B266" t="str">
            <v>Dental Insurance</v>
          </cell>
        </row>
        <row r="267">
          <cell r="A267">
            <v>61205</v>
          </cell>
          <cell r="B267" t="str">
            <v>Life Insurance</v>
          </cell>
        </row>
        <row r="268">
          <cell r="A268">
            <v>61231</v>
          </cell>
          <cell r="B268" t="str">
            <v>401k Contributions</v>
          </cell>
        </row>
        <row r="269">
          <cell r="A269">
            <v>61233</v>
          </cell>
          <cell r="B269" t="str">
            <v>Retirement Plan Contributions</v>
          </cell>
        </row>
        <row r="270">
          <cell r="A270">
            <v>61251</v>
          </cell>
          <cell r="B270" t="str">
            <v>Vacation</v>
          </cell>
        </row>
        <row r="271">
          <cell r="A271">
            <v>61261</v>
          </cell>
          <cell r="B271" t="str">
            <v>Workers Compensation Insurance</v>
          </cell>
        </row>
        <row r="272">
          <cell r="A272">
            <v>61298</v>
          </cell>
          <cell r="B272" t="str">
            <v>Fringe Reserve Expense</v>
          </cell>
        </row>
        <row r="273">
          <cell r="A273">
            <v>61301</v>
          </cell>
          <cell r="B273" t="str">
            <v>Federal Payroll Tax</v>
          </cell>
        </row>
        <row r="274">
          <cell r="A274">
            <v>61305</v>
          </cell>
          <cell r="B274" t="str">
            <v>State Payroll Tax</v>
          </cell>
        </row>
        <row r="275">
          <cell r="A275">
            <v>61308</v>
          </cell>
          <cell r="B275" t="str">
            <v>Canadian Federal Payroll Taxes</v>
          </cell>
        </row>
        <row r="276">
          <cell r="A276">
            <v>61309</v>
          </cell>
          <cell r="B276" t="str">
            <v>Canadian Provincial Payroll Taxes</v>
          </cell>
        </row>
        <row r="277">
          <cell r="A277">
            <v>61401</v>
          </cell>
          <cell r="B277" t="str">
            <v>Advertising - Employment</v>
          </cell>
        </row>
        <row r="278">
          <cell r="A278">
            <v>61405</v>
          </cell>
          <cell r="B278" t="str">
            <v>Sign On Bonuses</v>
          </cell>
        </row>
        <row r="279">
          <cell r="A279">
            <v>61411</v>
          </cell>
          <cell r="B279" t="str">
            <v>Employee Referral Bonuses</v>
          </cell>
        </row>
        <row r="280">
          <cell r="A280">
            <v>61415</v>
          </cell>
          <cell r="B280" t="str">
            <v>Employee Testing</v>
          </cell>
        </row>
        <row r="281">
          <cell r="A281">
            <v>61421</v>
          </cell>
          <cell r="B281" t="str">
            <v>Interviews</v>
          </cell>
        </row>
        <row r="282">
          <cell r="A282">
            <v>61425</v>
          </cell>
          <cell r="B282" t="str">
            <v>Recruiter Placement Fees</v>
          </cell>
        </row>
        <row r="283">
          <cell r="A283">
            <v>61431</v>
          </cell>
          <cell r="B283" t="str">
            <v>Relocation</v>
          </cell>
        </row>
        <row r="284">
          <cell r="A284">
            <v>61435</v>
          </cell>
          <cell r="B284" t="str">
            <v>Visa and Work Permit</v>
          </cell>
        </row>
        <row r="285">
          <cell r="A285">
            <v>61901</v>
          </cell>
          <cell r="B285" t="str">
            <v>Individual Dues and Memberships</v>
          </cell>
        </row>
        <row r="286">
          <cell r="A286">
            <v>61905</v>
          </cell>
          <cell r="B286" t="str">
            <v>Conference Registration</v>
          </cell>
        </row>
        <row r="287">
          <cell r="A287">
            <v>61911</v>
          </cell>
          <cell r="B287" t="str">
            <v>Education and Training</v>
          </cell>
        </row>
        <row r="288">
          <cell r="A288">
            <v>61921</v>
          </cell>
          <cell r="B288" t="str">
            <v>Personnel Meetings</v>
          </cell>
        </row>
        <row r="289">
          <cell r="A289">
            <v>61925</v>
          </cell>
          <cell r="B289" t="str">
            <v>Employee Events</v>
          </cell>
        </row>
        <row r="290">
          <cell r="A290">
            <v>61931</v>
          </cell>
          <cell r="B290" t="str">
            <v>Sales Meetings</v>
          </cell>
        </row>
        <row r="291">
          <cell r="A291">
            <v>61935</v>
          </cell>
          <cell r="B291" t="str">
            <v>Temporary Personnel</v>
          </cell>
        </row>
        <row r="292">
          <cell r="A292">
            <v>62011</v>
          </cell>
          <cell r="B292" t="str">
            <v>Airfare</v>
          </cell>
        </row>
        <row r="293">
          <cell r="A293">
            <v>62021</v>
          </cell>
          <cell r="B293" t="str">
            <v>Entertainment</v>
          </cell>
        </row>
        <row r="294">
          <cell r="A294">
            <v>62031</v>
          </cell>
          <cell r="B294" t="str">
            <v>Lodging</v>
          </cell>
        </row>
        <row r="295">
          <cell r="A295">
            <v>62035</v>
          </cell>
          <cell r="B295" t="str">
            <v>Meals</v>
          </cell>
        </row>
        <row r="296">
          <cell r="A296">
            <v>62041</v>
          </cell>
          <cell r="B296" t="str">
            <v>Ground Transportation</v>
          </cell>
        </row>
        <row r="297">
          <cell r="A297">
            <v>62091</v>
          </cell>
          <cell r="B297" t="str">
            <v>Other</v>
          </cell>
        </row>
        <row r="298">
          <cell r="A298">
            <v>63111</v>
          </cell>
          <cell r="B298" t="str">
            <v>Benefit Administration</v>
          </cell>
        </row>
        <row r="299">
          <cell r="A299">
            <v>63115</v>
          </cell>
          <cell r="B299" t="str">
            <v>HR Processing Fees</v>
          </cell>
        </row>
        <row r="300">
          <cell r="A300">
            <v>63191</v>
          </cell>
          <cell r="B300" t="str">
            <v>Other Administrative Services</v>
          </cell>
        </row>
        <row r="301">
          <cell r="A301">
            <v>63211</v>
          </cell>
          <cell r="B301" t="str">
            <v>Consulting Services</v>
          </cell>
        </row>
        <row r="302">
          <cell r="A302">
            <v>63221</v>
          </cell>
          <cell r="B302" t="str">
            <v>Contract Labor</v>
          </cell>
        </row>
        <row r="303">
          <cell r="A303">
            <v>63311</v>
          </cell>
          <cell r="B303" t="str">
            <v>Accounting</v>
          </cell>
        </row>
        <row r="304">
          <cell r="A304">
            <v>63321</v>
          </cell>
          <cell r="B304" t="str">
            <v>Legal</v>
          </cell>
        </row>
        <row r="305">
          <cell r="A305">
            <v>63331</v>
          </cell>
          <cell r="B305" t="str">
            <v>Application Service Providers</v>
          </cell>
        </row>
        <row r="306">
          <cell r="A306">
            <v>63391</v>
          </cell>
          <cell r="B306" t="str">
            <v>Other Professional Services</v>
          </cell>
        </row>
        <row r="307">
          <cell r="A307">
            <v>64106</v>
          </cell>
          <cell r="B307" t="str">
            <v>Advertising - Publications</v>
          </cell>
        </row>
        <row r="308">
          <cell r="A308">
            <v>64291</v>
          </cell>
          <cell r="B308" t="str">
            <v>Other Corporate Communications</v>
          </cell>
        </row>
        <row r="309">
          <cell r="A309">
            <v>64311</v>
          </cell>
          <cell r="B309" t="str">
            <v>Customer Relations</v>
          </cell>
        </row>
        <row r="310">
          <cell r="A310">
            <v>64312</v>
          </cell>
          <cell r="B310" t="str">
            <v>Customer Meetings</v>
          </cell>
        </row>
        <row r="311">
          <cell r="A311">
            <v>64313</v>
          </cell>
          <cell r="B311" t="str">
            <v>Customer Giveaways (Calix Equipment)</v>
          </cell>
        </row>
        <row r="312">
          <cell r="A312">
            <v>64411</v>
          </cell>
          <cell r="B312" t="str">
            <v>Demo Units</v>
          </cell>
        </row>
        <row r="313">
          <cell r="A313">
            <v>64511</v>
          </cell>
          <cell r="B313" t="str">
            <v>Marketing Research Costs</v>
          </cell>
        </row>
        <row r="314">
          <cell r="A314">
            <v>64521</v>
          </cell>
          <cell r="B314" t="str">
            <v>Mktg Printed Materials</v>
          </cell>
        </row>
        <row r="315">
          <cell r="A315">
            <v>64611</v>
          </cell>
          <cell r="B315" t="str">
            <v>Promotions</v>
          </cell>
        </row>
        <row r="316">
          <cell r="A316">
            <v>64711</v>
          </cell>
          <cell r="B316" t="str">
            <v>Public Relations</v>
          </cell>
        </row>
        <row r="317">
          <cell r="A317">
            <v>64811</v>
          </cell>
          <cell r="B317" t="str">
            <v>Trade Shows</v>
          </cell>
        </row>
        <row r="318">
          <cell r="A318">
            <v>64991</v>
          </cell>
          <cell r="B318" t="str">
            <v>Other Marketing Expense</v>
          </cell>
        </row>
        <row r="319">
          <cell r="A319">
            <v>65111</v>
          </cell>
          <cell r="B319" t="str">
            <v>Rent</v>
          </cell>
        </row>
        <row r="320">
          <cell r="A320">
            <v>65115</v>
          </cell>
          <cell r="B320" t="str">
            <v>Janitorial</v>
          </cell>
        </row>
        <row r="321">
          <cell r="A321">
            <v>65121</v>
          </cell>
          <cell r="B321" t="str">
            <v>Other Building Maintenance Service</v>
          </cell>
        </row>
        <row r="322">
          <cell r="A322">
            <v>65131</v>
          </cell>
          <cell r="B322" t="str">
            <v>Security</v>
          </cell>
        </row>
        <row r="323">
          <cell r="A323">
            <v>65191</v>
          </cell>
          <cell r="B323" t="str">
            <v>Other Building Related</v>
          </cell>
        </row>
        <row r="324">
          <cell r="A324">
            <v>65205</v>
          </cell>
          <cell r="B324" t="str">
            <v>Cable and Wiring</v>
          </cell>
        </row>
        <row r="325">
          <cell r="A325">
            <v>65211</v>
          </cell>
          <cell r="B325" t="str">
            <v>Calling Cards</v>
          </cell>
        </row>
        <row r="326">
          <cell r="A326">
            <v>65215</v>
          </cell>
          <cell r="B326" t="str">
            <v>Cellular Phones</v>
          </cell>
        </row>
        <row r="327">
          <cell r="A327">
            <v>65221</v>
          </cell>
          <cell r="B327" t="str">
            <v>Data Circuits</v>
          </cell>
        </row>
        <row r="328">
          <cell r="A328">
            <v>65225</v>
          </cell>
          <cell r="B328" t="str">
            <v>DSL</v>
          </cell>
        </row>
        <row r="329">
          <cell r="A329">
            <v>65231</v>
          </cell>
          <cell r="B329" t="str">
            <v>Pagers</v>
          </cell>
        </row>
        <row r="330">
          <cell r="A330">
            <v>65235</v>
          </cell>
          <cell r="B330" t="str">
            <v>Telephone Service</v>
          </cell>
        </row>
        <row r="331">
          <cell r="A331">
            <v>65291</v>
          </cell>
          <cell r="B331" t="str">
            <v>Other Telephone</v>
          </cell>
        </row>
        <row r="332">
          <cell r="A332">
            <v>65305</v>
          </cell>
          <cell r="B332" t="str">
            <v>Electricity</v>
          </cell>
        </row>
        <row r="333">
          <cell r="A333">
            <v>65311</v>
          </cell>
          <cell r="B333" t="str">
            <v>Gas</v>
          </cell>
        </row>
        <row r="334">
          <cell r="A334">
            <v>65315</v>
          </cell>
          <cell r="B334" t="str">
            <v>Garbage</v>
          </cell>
        </row>
        <row r="335">
          <cell r="A335">
            <v>65325</v>
          </cell>
          <cell r="B335" t="str">
            <v>Water</v>
          </cell>
        </row>
        <row r="336">
          <cell r="A336">
            <v>65391</v>
          </cell>
          <cell r="B336" t="str">
            <v>Other Utilities</v>
          </cell>
        </row>
        <row r="337">
          <cell r="A337">
            <v>66101</v>
          </cell>
          <cell r="B337" t="str">
            <v>Computer Software</v>
          </cell>
        </row>
        <row r="338">
          <cell r="A338">
            <v>66105</v>
          </cell>
          <cell r="B338" t="str">
            <v>Computer Software Licenses</v>
          </cell>
        </row>
        <row r="339">
          <cell r="A339">
            <v>66111</v>
          </cell>
          <cell r="B339" t="str">
            <v>Computer Supplies</v>
          </cell>
        </row>
        <row r="340">
          <cell r="A340">
            <v>66201</v>
          </cell>
          <cell r="B340" t="str">
            <v>Corporate Membership Dues</v>
          </cell>
        </row>
        <row r="341">
          <cell r="A341">
            <v>66205</v>
          </cell>
          <cell r="B341" t="str">
            <v>Subscriptions</v>
          </cell>
        </row>
        <row r="342">
          <cell r="A342">
            <v>66301</v>
          </cell>
          <cell r="B342" t="str">
            <v>Office Supplies</v>
          </cell>
        </row>
        <row r="343">
          <cell r="A343">
            <v>66401</v>
          </cell>
          <cell r="B343" t="str">
            <v>Printing/Reproduction</v>
          </cell>
        </row>
        <row r="344">
          <cell r="A344">
            <v>66601</v>
          </cell>
          <cell r="B344" t="str">
            <v>Courier</v>
          </cell>
        </row>
        <row r="345">
          <cell r="A345">
            <v>66605</v>
          </cell>
          <cell r="B345" t="str">
            <v>Postage</v>
          </cell>
        </row>
        <row r="346">
          <cell r="A346">
            <v>66701</v>
          </cell>
          <cell r="B346" t="str">
            <v>Small Equipment and Tools</v>
          </cell>
        </row>
        <row r="347">
          <cell r="A347">
            <v>66801</v>
          </cell>
          <cell r="B347" t="str">
            <v>Other Office Expenses</v>
          </cell>
        </row>
        <row r="348">
          <cell r="A348">
            <v>67101</v>
          </cell>
          <cell r="B348" t="str">
            <v>Computer Hardware</v>
          </cell>
        </row>
        <row r="349">
          <cell r="A349">
            <v>67105</v>
          </cell>
          <cell r="B349" t="str">
            <v>Computer Maintenance</v>
          </cell>
        </row>
        <row r="350">
          <cell r="A350">
            <v>67201</v>
          </cell>
          <cell r="B350" t="str">
            <v>Equipment Rental / Leasing</v>
          </cell>
        </row>
        <row r="351">
          <cell r="A351">
            <v>67205</v>
          </cell>
          <cell r="B351" t="str">
            <v>Furniture and Fixtures</v>
          </cell>
        </row>
        <row r="352">
          <cell r="A352">
            <v>67211</v>
          </cell>
          <cell r="B352" t="str">
            <v>Maintenance Contracts</v>
          </cell>
        </row>
        <row r="353">
          <cell r="A353">
            <v>67225</v>
          </cell>
          <cell r="B353" t="str">
            <v>Repairs and Maintenance</v>
          </cell>
        </row>
        <row r="354">
          <cell r="A354">
            <v>67291</v>
          </cell>
          <cell r="B354" t="str">
            <v>Other Equipment Expense</v>
          </cell>
        </row>
        <row r="355">
          <cell r="A355">
            <v>68105</v>
          </cell>
          <cell r="B355" t="str">
            <v>Beta Customer Service</v>
          </cell>
        </row>
        <row r="356">
          <cell r="A356">
            <v>68305</v>
          </cell>
          <cell r="B356" t="str">
            <v>Prototype Cerfification</v>
          </cell>
        </row>
        <row r="357">
          <cell r="A357">
            <v>68315</v>
          </cell>
          <cell r="B357" t="str">
            <v>Prototype Parts</v>
          </cell>
        </row>
        <row r="358">
          <cell r="A358">
            <v>68405</v>
          </cell>
          <cell r="B358" t="str">
            <v>Test Equipment</v>
          </cell>
        </row>
        <row r="359">
          <cell r="A359">
            <v>69005</v>
          </cell>
          <cell r="B359" t="str">
            <v>Bank and Credit Card Fees</v>
          </cell>
        </row>
        <row r="360">
          <cell r="A360">
            <v>69011</v>
          </cell>
          <cell r="B360" t="str">
            <v>Director Fees</v>
          </cell>
        </row>
        <row r="361">
          <cell r="A361">
            <v>69021</v>
          </cell>
          <cell r="B361" t="str">
            <v>Filing Fees</v>
          </cell>
        </row>
        <row r="362">
          <cell r="A362">
            <v>69022</v>
          </cell>
          <cell r="B362" t="str">
            <v>Trademark/Patent</v>
          </cell>
        </row>
        <row r="363">
          <cell r="A363">
            <v>69025</v>
          </cell>
          <cell r="B363" t="str">
            <v>Licenses and Permits</v>
          </cell>
        </row>
        <row r="364">
          <cell r="A364">
            <v>69031</v>
          </cell>
          <cell r="B364" t="str">
            <v>D&amp;O Insurance</v>
          </cell>
        </row>
        <row r="365">
          <cell r="A365">
            <v>69035</v>
          </cell>
          <cell r="B365" t="str">
            <v>General Liability Insurance</v>
          </cell>
        </row>
        <row r="366">
          <cell r="A366">
            <v>69041</v>
          </cell>
          <cell r="B366" t="str">
            <v>Property Insurance</v>
          </cell>
        </row>
        <row r="367">
          <cell r="A367">
            <v>69045</v>
          </cell>
          <cell r="B367" t="str">
            <v>Other Insurance</v>
          </cell>
        </row>
        <row r="368">
          <cell r="A368">
            <v>69105</v>
          </cell>
          <cell r="B368" t="str">
            <v>Property Tax</v>
          </cell>
        </row>
        <row r="369">
          <cell r="A369">
            <v>69111</v>
          </cell>
          <cell r="B369" t="str">
            <v>Sales and Use Tax</v>
          </cell>
        </row>
        <row r="370">
          <cell r="A370">
            <v>69191</v>
          </cell>
          <cell r="B370" t="str">
            <v>Other Taxes</v>
          </cell>
        </row>
        <row r="371">
          <cell r="A371">
            <v>69298</v>
          </cell>
          <cell r="B371" t="str">
            <v>Svc COGS Reclass - Non Cash Comp</v>
          </cell>
        </row>
        <row r="372">
          <cell r="A372">
            <v>69299</v>
          </cell>
          <cell r="B372" t="str">
            <v>Ops/Svc COGS Reclass</v>
          </cell>
        </row>
        <row r="373">
          <cell r="A373">
            <v>71105</v>
          </cell>
          <cell r="B373" t="str">
            <v>Depreciation</v>
          </cell>
        </row>
        <row r="374">
          <cell r="A374">
            <v>71111</v>
          </cell>
          <cell r="B374" t="str">
            <v>Amortization</v>
          </cell>
        </row>
        <row r="375">
          <cell r="A375">
            <v>71112</v>
          </cell>
          <cell r="B375" t="str">
            <v>License Amortization</v>
          </cell>
        </row>
        <row r="376">
          <cell r="A376">
            <v>71113</v>
          </cell>
          <cell r="B376" t="str">
            <v>Maintenance Amortization</v>
          </cell>
        </row>
        <row r="377">
          <cell r="A377">
            <v>71114</v>
          </cell>
          <cell r="B377" t="str">
            <v>Acquisition Amortization</v>
          </cell>
        </row>
        <row r="378">
          <cell r="A378">
            <v>72005</v>
          </cell>
          <cell r="B378" t="str">
            <v>Bad Debt Expense</v>
          </cell>
        </row>
        <row r="379">
          <cell r="A379">
            <v>79005</v>
          </cell>
          <cell r="B379" t="str">
            <v>Federal Income Tax</v>
          </cell>
        </row>
        <row r="380">
          <cell r="A380">
            <v>79011</v>
          </cell>
          <cell r="B380" t="str">
            <v>State Income Tax</v>
          </cell>
        </row>
        <row r="381">
          <cell r="A381">
            <v>81011</v>
          </cell>
          <cell r="B381" t="str">
            <v>Discounts Earned</v>
          </cell>
        </row>
        <row r="382">
          <cell r="A382">
            <v>81031</v>
          </cell>
          <cell r="B382" t="str">
            <v>Interest Income</v>
          </cell>
        </row>
        <row r="383">
          <cell r="A383">
            <v>81091</v>
          </cell>
          <cell r="B383" t="str">
            <v>Other Miscellaneous Income</v>
          </cell>
        </row>
        <row r="384">
          <cell r="A384">
            <v>81505</v>
          </cell>
          <cell r="B384" t="str">
            <v>Sale of Asset -Gain Loss</v>
          </cell>
        </row>
        <row r="385">
          <cell r="A385">
            <v>82005</v>
          </cell>
          <cell r="B385" t="str">
            <v>Interest Expense</v>
          </cell>
        </row>
        <row r="386">
          <cell r="A386">
            <v>82091</v>
          </cell>
          <cell r="B386" t="str">
            <v>Other Miscellaneous Expenses</v>
          </cell>
        </row>
        <row r="387">
          <cell r="A387">
            <v>82093</v>
          </cell>
          <cell r="B387" t="str">
            <v>Penalties</v>
          </cell>
        </row>
        <row r="388">
          <cell r="A388">
            <v>99001</v>
          </cell>
          <cell r="B388" t="str">
            <v>Allocations Out</v>
          </cell>
        </row>
        <row r="389">
          <cell r="A389">
            <v>99002</v>
          </cell>
          <cell r="B389" t="str">
            <v>Allocations In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table"/>
      <sheetName val="Options"/>
      <sheetName val="Calculations"/>
      <sheetName val="Payout Schedule"/>
      <sheetName val="Cash Payment Vesting"/>
      <sheetName val="Pull up"/>
      <sheetName val="Jul 96 Worksheet"/>
      <sheetName val="Bang can doi ke toan (TT-23)"/>
      <sheetName val="NKChungTu"/>
    </sheetNames>
    <sheetDataSet>
      <sheetData sheetId="0"/>
      <sheetData sheetId="1">
        <row r="6">
          <cell r="A6" t="str">
            <v>Name</v>
          </cell>
          <cell r="B6" t="str">
            <v>Location</v>
          </cell>
          <cell r="C6" t="str">
            <v>Hire Date</v>
          </cell>
          <cell r="D6" t="str">
            <v>Date Option Granted</v>
          </cell>
          <cell r="E6" t="str">
            <v>Type of Option</v>
          </cell>
          <cell r="F6" t="str">
            <v>Vesting Start Date</v>
          </cell>
          <cell r="G6" t="str">
            <v>Months Elapsed</v>
          </cell>
          <cell r="H6" t="str">
            <v>Per Share</v>
          </cell>
          <cell r="I6" t="str">
            <v>Vesting Schedule</v>
          </cell>
          <cell r="J6" t="str">
            <v>Early Exercise?</v>
          </cell>
          <cell r="K6" t="str">
            <v>Shares Granted</v>
          </cell>
          <cell r="L6" t="str">
            <v>Shares Exercisable</v>
          </cell>
          <cell r="M6" t="str">
            <v>Options Exercised</v>
          </cell>
          <cell r="N6" t="str">
            <v>Balance of Shares</v>
          </cell>
          <cell r="O6" t="str">
            <v>Shares Vested</v>
          </cell>
          <cell r="P6" t="str">
            <v>Options Vested</v>
          </cell>
          <cell r="Q6" t="str">
            <v>Options Unvested</v>
          </cell>
          <cell r="R6" t="str">
            <v>Restricted Shares</v>
          </cell>
          <cell r="T6" t="str">
            <v>Vested Options</v>
          </cell>
          <cell r="U6" t="str">
            <v>Restricted Shares</v>
          </cell>
        </row>
        <row r="7">
          <cell r="A7" t="str">
            <v>Employees</v>
          </cell>
        </row>
        <row r="8">
          <cell r="A8" t="str">
            <v>Amber Ved</v>
          </cell>
          <cell r="B8" t="str">
            <v>India</v>
          </cell>
          <cell r="C8">
            <v>38400</v>
          </cell>
          <cell r="D8">
            <v>38427</v>
          </cell>
          <cell r="E8" t="str">
            <v>NSO</v>
          </cell>
          <cell r="F8">
            <v>38400</v>
          </cell>
          <cell r="G8">
            <v>12</v>
          </cell>
          <cell r="H8">
            <v>0.1</v>
          </cell>
          <cell r="I8" t="str">
            <v>4 years with a one year cliff</v>
          </cell>
          <cell r="J8" t="str">
            <v>No</v>
          </cell>
          <cell r="K8">
            <v>10000</v>
          </cell>
          <cell r="M8">
            <v>0</v>
          </cell>
          <cell r="N8">
            <v>10000</v>
          </cell>
          <cell r="O8">
            <v>0</v>
          </cell>
          <cell r="P8">
            <v>2500</v>
          </cell>
          <cell r="Q8">
            <v>7500</v>
          </cell>
          <cell r="R8">
            <v>0</v>
          </cell>
          <cell r="S8">
            <v>0</v>
          </cell>
          <cell r="T8">
            <v>1916.3674999999998</v>
          </cell>
          <cell r="U8">
            <v>0</v>
          </cell>
        </row>
        <row r="9">
          <cell r="A9" t="str">
            <v>Arghajit Basu</v>
          </cell>
          <cell r="B9" t="str">
            <v>India</v>
          </cell>
          <cell r="C9">
            <v>38504</v>
          </cell>
          <cell r="D9">
            <v>38553</v>
          </cell>
          <cell r="E9" t="str">
            <v>NSO</v>
          </cell>
          <cell r="F9">
            <v>38502</v>
          </cell>
          <cell r="G9">
            <v>9</v>
          </cell>
          <cell r="H9">
            <v>0.1</v>
          </cell>
          <cell r="I9" t="str">
            <v>4 years with a one year cliff</v>
          </cell>
          <cell r="J9" t="str">
            <v>No</v>
          </cell>
          <cell r="K9">
            <v>10000</v>
          </cell>
          <cell r="M9">
            <v>0</v>
          </cell>
          <cell r="N9">
            <v>10000</v>
          </cell>
          <cell r="O9">
            <v>0</v>
          </cell>
          <cell r="P9">
            <v>0</v>
          </cell>
          <cell r="Q9">
            <v>10000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Ashish Palarpawar</v>
          </cell>
          <cell r="B10" t="str">
            <v>India</v>
          </cell>
          <cell r="C10">
            <v>38474</v>
          </cell>
          <cell r="D10">
            <v>38490</v>
          </cell>
          <cell r="E10" t="str">
            <v>NSO</v>
          </cell>
          <cell r="F10">
            <v>38473</v>
          </cell>
          <cell r="G10">
            <v>10</v>
          </cell>
          <cell r="H10">
            <v>0.1</v>
          </cell>
          <cell r="I10" t="str">
            <v>4 years with a one year cliff</v>
          </cell>
          <cell r="J10" t="str">
            <v>No</v>
          </cell>
          <cell r="K10">
            <v>17000</v>
          </cell>
          <cell r="M10">
            <v>0</v>
          </cell>
          <cell r="N10">
            <v>17000</v>
          </cell>
          <cell r="O10">
            <v>0</v>
          </cell>
          <cell r="P10">
            <v>0</v>
          </cell>
          <cell r="Q10">
            <v>17000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Balamurali N</v>
          </cell>
          <cell r="B11" t="str">
            <v>India</v>
          </cell>
          <cell r="C11">
            <v>38534</v>
          </cell>
          <cell r="D11">
            <v>38553</v>
          </cell>
          <cell r="E11" t="str">
            <v>NSO</v>
          </cell>
          <cell r="F11">
            <v>38534</v>
          </cell>
          <cell r="G11">
            <v>8</v>
          </cell>
          <cell r="H11">
            <v>0.1</v>
          </cell>
          <cell r="I11" t="str">
            <v>4 years with a one year cliff</v>
          </cell>
          <cell r="J11" t="str">
            <v>No</v>
          </cell>
          <cell r="K11">
            <v>8000</v>
          </cell>
          <cell r="M11">
            <v>0</v>
          </cell>
          <cell r="N11">
            <v>8000</v>
          </cell>
          <cell r="O11">
            <v>0</v>
          </cell>
          <cell r="P11">
            <v>0</v>
          </cell>
          <cell r="Q11">
            <v>8000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Don Leimer</v>
          </cell>
          <cell r="B12" t="str">
            <v>US</v>
          </cell>
          <cell r="C12">
            <v>38261</v>
          </cell>
          <cell r="D12">
            <v>38229</v>
          </cell>
          <cell r="E12" t="str">
            <v>ISO</v>
          </cell>
          <cell r="F12">
            <v>38228</v>
          </cell>
          <cell r="G12">
            <v>18</v>
          </cell>
          <cell r="H12">
            <v>2E-3</v>
          </cell>
          <cell r="I12" t="str">
            <v>4 years with a one year cliff</v>
          </cell>
          <cell r="J12" t="str">
            <v>Yes</v>
          </cell>
          <cell r="K12">
            <v>327273</v>
          </cell>
          <cell r="L12">
            <v>327273</v>
          </cell>
          <cell r="M12">
            <v>327273</v>
          </cell>
          <cell r="N12">
            <v>0</v>
          </cell>
          <cell r="O12">
            <v>122727</v>
          </cell>
          <cell r="P12">
            <v>0</v>
          </cell>
          <cell r="Q12">
            <v>0</v>
          </cell>
          <cell r="R12">
            <v>204546</v>
          </cell>
          <cell r="S12">
            <v>0</v>
          </cell>
          <cell r="T12">
            <v>0</v>
          </cell>
          <cell r="U12">
            <v>177248.72266199999</v>
          </cell>
        </row>
        <row r="13">
          <cell r="A13" t="str">
            <v>Dzung Le</v>
          </cell>
          <cell r="B13" t="str">
            <v>US</v>
          </cell>
          <cell r="C13">
            <v>38292</v>
          </cell>
          <cell r="D13">
            <v>38314</v>
          </cell>
          <cell r="E13" t="str">
            <v>ISO</v>
          </cell>
          <cell r="F13">
            <v>38292</v>
          </cell>
          <cell r="G13">
            <v>16</v>
          </cell>
          <cell r="H13">
            <v>0.1</v>
          </cell>
          <cell r="I13" t="str">
            <v>4 years with a one year cliff</v>
          </cell>
          <cell r="J13" t="str">
            <v>No</v>
          </cell>
          <cell r="K13">
            <v>40000</v>
          </cell>
          <cell r="M13">
            <v>12499</v>
          </cell>
          <cell r="N13">
            <v>27501</v>
          </cell>
          <cell r="O13">
            <v>12499</v>
          </cell>
          <cell r="P13">
            <v>834</v>
          </cell>
          <cell r="Q13">
            <v>0</v>
          </cell>
          <cell r="R13">
            <v>0</v>
          </cell>
          <cell r="S13">
            <v>-26667</v>
          </cell>
          <cell r="T13">
            <v>639.30019800000002</v>
          </cell>
          <cell r="U13">
            <v>0</v>
          </cell>
        </row>
        <row r="14">
          <cell r="A14" t="str">
            <v>Guangming Lu</v>
          </cell>
          <cell r="B14" t="str">
            <v>US</v>
          </cell>
          <cell r="C14">
            <v>38348</v>
          </cell>
          <cell r="D14">
            <v>38371</v>
          </cell>
          <cell r="E14" t="str">
            <v>ISO</v>
          </cell>
          <cell r="F14">
            <v>38348</v>
          </cell>
          <cell r="G14">
            <v>14</v>
          </cell>
          <cell r="H14">
            <v>0.1</v>
          </cell>
          <cell r="I14" t="str">
            <v>4 years with a one year cliff</v>
          </cell>
          <cell r="J14" t="str">
            <v>No</v>
          </cell>
          <cell r="K14">
            <v>60000</v>
          </cell>
          <cell r="M14">
            <v>0</v>
          </cell>
          <cell r="N14">
            <v>60000</v>
          </cell>
          <cell r="O14">
            <v>0</v>
          </cell>
          <cell r="P14">
            <v>17500</v>
          </cell>
          <cell r="Q14">
            <v>42500</v>
          </cell>
          <cell r="R14">
            <v>0</v>
          </cell>
          <cell r="S14">
            <v>0</v>
          </cell>
          <cell r="T14">
            <v>13414.5725</v>
          </cell>
          <cell r="U14">
            <v>0</v>
          </cell>
        </row>
        <row r="15">
          <cell r="A15" t="str">
            <v>Herb Yang</v>
          </cell>
          <cell r="B15" t="str">
            <v>US</v>
          </cell>
          <cell r="C15">
            <v>38261</v>
          </cell>
          <cell r="D15">
            <v>38229</v>
          </cell>
          <cell r="E15" t="str">
            <v>ISO</v>
          </cell>
          <cell r="F15">
            <v>38251</v>
          </cell>
          <cell r="G15">
            <v>17</v>
          </cell>
          <cell r="H15">
            <v>2E-3</v>
          </cell>
          <cell r="I15" t="str">
            <v>4 years with a one year cliff</v>
          </cell>
          <cell r="J15" t="str">
            <v>Yes</v>
          </cell>
          <cell r="K15">
            <v>327273</v>
          </cell>
          <cell r="L15">
            <v>327273</v>
          </cell>
          <cell r="M15">
            <v>327273</v>
          </cell>
          <cell r="N15">
            <v>0</v>
          </cell>
          <cell r="O15">
            <v>115909</v>
          </cell>
          <cell r="P15">
            <v>0</v>
          </cell>
          <cell r="Q15">
            <v>0</v>
          </cell>
          <cell r="R15">
            <v>0</v>
          </cell>
          <cell r="S15">
            <v>-211364</v>
          </cell>
          <cell r="T15">
            <v>0</v>
          </cell>
          <cell r="U15">
            <v>0</v>
          </cell>
        </row>
        <row r="16">
          <cell r="A16" t="str">
            <v>Hong Zhang</v>
          </cell>
          <cell r="B16" t="str">
            <v>US</v>
          </cell>
          <cell r="C16">
            <v>38610</v>
          </cell>
          <cell r="D16">
            <v>38616</v>
          </cell>
          <cell r="E16" t="str">
            <v>ISO</v>
          </cell>
          <cell r="F16">
            <v>38610</v>
          </cell>
          <cell r="G16">
            <v>5</v>
          </cell>
          <cell r="H16">
            <v>0.1</v>
          </cell>
          <cell r="I16" t="str">
            <v>4 years with a one year cliff</v>
          </cell>
          <cell r="J16" t="str">
            <v>No</v>
          </cell>
          <cell r="K16">
            <v>30000</v>
          </cell>
          <cell r="M16">
            <v>0</v>
          </cell>
          <cell r="N16">
            <v>30000</v>
          </cell>
          <cell r="O16">
            <v>0</v>
          </cell>
          <cell r="P16">
            <v>0</v>
          </cell>
          <cell r="Q16">
            <v>30000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Howard Luu</v>
          </cell>
          <cell r="B17" t="str">
            <v>US</v>
          </cell>
          <cell r="C17">
            <v>38264</v>
          </cell>
          <cell r="D17">
            <v>38229</v>
          </cell>
          <cell r="E17" t="str">
            <v>ISO</v>
          </cell>
          <cell r="F17">
            <v>38251</v>
          </cell>
          <cell r="G17">
            <v>16</v>
          </cell>
          <cell r="H17">
            <v>2E-3</v>
          </cell>
          <cell r="I17" t="str">
            <v>4 years with a one year cliff</v>
          </cell>
          <cell r="J17" t="str">
            <v>Yes</v>
          </cell>
          <cell r="K17">
            <v>392727</v>
          </cell>
          <cell r="L17">
            <v>392727</v>
          </cell>
          <cell r="M17">
            <v>392727</v>
          </cell>
          <cell r="N17">
            <v>0</v>
          </cell>
          <cell r="O17">
            <v>130905</v>
          </cell>
          <cell r="P17">
            <v>0</v>
          </cell>
          <cell r="Q17">
            <v>0</v>
          </cell>
          <cell r="R17">
            <v>0</v>
          </cell>
          <cell r="S17">
            <v>-261822</v>
          </cell>
          <cell r="T17">
            <v>0</v>
          </cell>
          <cell r="U17">
            <v>0</v>
          </cell>
        </row>
        <row r="18">
          <cell r="A18" t="str">
            <v>Inderpal Singh</v>
          </cell>
          <cell r="B18" t="str">
            <v>India</v>
          </cell>
          <cell r="C18">
            <v>38418</v>
          </cell>
          <cell r="D18">
            <v>38462</v>
          </cell>
          <cell r="E18" t="str">
            <v>NSO</v>
          </cell>
          <cell r="F18">
            <v>38418</v>
          </cell>
          <cell r="G18">
            <v>12</v>
          </cell>
          <cell r="H18">
            <v>0.1</v>
          </cell>
          <cell r="I18" t="str">
            <v>4 years with a one year cliff</v>
          </cell>
          <cell r="J18" t="str">
            <v>No</v>
          </cell>
          <cell r="K18">
            <v>10000</v>
          </cell>
          <cell r="M18">
            <v>0</v>
          </cell>
          <cell r="N18">
            <v>10000</v>
          </cell>
          <cell r="O18">
            <v>0</v>
          </cell>
          <cell r="P18">
            <v>2500</v>
          </cell>
          <cell r="Q18">
            <v>7500</v>
          </cell>
          <cell r="R18">
            <v>0</v>
          </cell>
          <cell r="S18">
            <v>0</v>
          </cell>
          <cell r="T18">
            <v>1916.3674999999998</v>
          </cell>
          <cell r="U18">
            <v>0</v>
          </cell>
        </row>
        <row r="19">
          <cell r="A19" t="str">
            <v>Jackie Chen</v>
          </cell>
          <cell r="B19" t="str">
            <v>US</v>
          </cell>
          <cell r="C19">
            <v>38432</v>
          </cell>
          <cell r="D19">
            <v>38462</v>
          </cell>
          <cell r="E19" t="str">
            <v>ISO</v>
          </cell>
          <cell r="F19">
            <v>38432</v>
          </cell>
          <cell r="G19">
            <v>11</v>
          </cell>
          <cell r="H19">
            <v>0.1</v>
          </cell>
          <cell r="I19" t="str">
            <v>4 years with a one year cliff</v>
          </cell>
          <cell r="J19" t="str">
            <v>No</v>
          </cell>
          <cell r="K19">
            <v>100000</v>
          </cell>
          <cell r="M19">
            <v>0</v>
          </cell>
          <cell r="N19">
            <v>100000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-100000</v>
          </cell>
          <cell r="T19">
            <v>0</v>
          </cell>
          <cell r="U19">
            <v>0</v>
          </cell>
        </row>
        <row r="20">
          <cell r="A20" t="str">
            <v>Kishore A K</v>
          </cell>
          <cell r="B20" t="str">
            <v>India</v>
          </cell>
          <cell r="C20">
            <v>38551</v>
          </cell>
          <cell r="D20">
            <v>38581</v>
          </cell>
          <cell r="E20" t="str">
            <v>NSO</v>
          </cell>
          <cell r="F20">
            <v>38551</v>
          </cell>
          <cell r="G20">
            <v>7</v>
          </cell>
          <cell r="H20">
            <v>0.1</v>
          </cell>
          <cell r="I20" t="str">
            <v>4 years with a one year cliff</v>
          </cell>
          <cell r="J20" t="str">
            <v>No</v>
          </cell>
          <cell r="K20">
            <v>7000</v>
          </cell>
          <cell r="M20">
            <v>0</v>
          </cell>
          <cell r="N20">
            <v>7000</v>
          </cell>
          <cell r="O20">
            <v>0</v>
          </cell>
          <cell r="P20">
            <v>0</v>
          </cell>
          <cell r="Q20">
            <v>7000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Leader Ho</v>
          </cell>
          <cell r="B21" t="str">
            <v>US</v>
          </cell>
          <cell r="C21">
            <v>38370</v>
          </cell>
          <cell r="D21">
            <v>38371</v>
          </cell>
          <cell r="E21" t="str">
            <v>ISO</v>
          </cell>
          <cell r="F21">
            <v>38370</v>
          </cell>
          <cell r="G21">
            <v>13</v>
          </cell>
          <cell r="H21">
            <v>0.1</v>
          </cell>
          <cell r="I21" t="str">
            <v>4 years with a one year cliff</v>
          </cell>
          <cell r="J21" t="str">
            <v>No</v>
          </cell>
          <cell r="K21">
            <v>80000</v>
          </cell>
          <cell r="M21">
            <v>0</v>
          </cell>
          <cell r="N21">
            <v>80000</v>
          </cell>
          <cell r="O21">
            <v>0</v>
          </cell>
          <cell r="P21">
            <v>21666</v>
          </cell>
          <cell r="Q21">
            <v>58334</v>
          </cell>
          <cell r="R21">
            <v>0</v>
          </cell>
          <cell r="S21">
            <v>0</v>
          </cell>
          <cell r="T21">
            <v>16608.007301999998</v>
          </cell>
          <cell r="U21">
            <v>0</v>
          </cell>
        </row>
        <row r="22">
          <cell r="A22" t="str">
            <v>Liping Zhang</v>
          </cell>
          <cell r="B22" t="str">
            <v>US</v>
          </cell>
          <cell r="C22">
            <v>38320</v>
          </cell>
          <cell r="D22">
            <v>38371</v>
          </cell>
          <cell r="E22" t="str">
            <v>ISO</v>
          </cell>
          <cell r="F22">
            <v>38320</v>
          </cell>
          <cell r="G22">
            <v>15</v>
          </cell>
          <cell r="H22">
            <v>0.1</v>
          </cell>
          <cell r="I22" t="str">
            <v>4 years with a one year cliff</v>
          </cell>
          <cell r="J22" t="str">
            <v>No</v>
          </cell>
          <cell r="K22">
            <v>60000</v>
          </cell>
          <cell r="M22">
            <v>17500</v>
          </cell>
          <cell r="N22">
            <v>60000</v>
          </cell>
          <cell r="O22">
            <v>17500</v>
          </cell>
          <cell r="P22">
            <v>1250</v>
          </cell>
          <cell r="Q22">
            <v>0</v>
          </cell>
          <cell r="R22">
            <v>0</v>
          </cell>
          <cell r="S22">
            <v>-41250</v>
          </cell>
          <cell r="T22">
            <v>958.18374999999992</v>
          </cell>
          <cell r="U22">
            <v>0</v>
          </cell>
        </row>
        <row r="23">
          <cell r="A23" t="str">
            <v>Loc Cu</v>
          </cell>
          <cell r="B23" t="str">
            <v>US</v>
          </cell>
          <cell r="C23">
            <v>38380</v>
          </cell>
          <cell r="D23">
            <v>38399</v>
          </cell>
          <cell r="E23" t="str">
            <v>ISO</v>
          </cell>
          <cell r="F23">
            <v>38380</v>
          </cell>
          <cell r="G23">
            <v>13</v>
          </cell>
          <cell r="H23">
            <v>0.1</v>
          </cell>
          <cell r="I23" t="str">
            <v>4 years with a one year cliff</v>
          </cell>
          <cell r="J23" t="str">
            <v>No</v>
          </cell>
          <cell r="K23">
            <v>20000</v>
          </cell>
          <cell r="M23">
            <v>5000</v>
          </cell>
          <cell r="N23">
            <v>15000</v>
          </cell>
          <cell r="O23">
            <v>5000</v>
          </cell>
          <cell r="P23">
            <v>416</v>
          </cell>
          <cell r="Q23">
            <v>0</v>
          </cell>
          <cell r="R23">
            <v>0</v>
          </cell>
          <cell r="S23">
            <v>-14584</v>
          </cell>
          <cell r="T23">
            <v>318.88355200000001</v>
          </cell>
          <cell r="U23">
            <v>0</v>
          </cell>
        </row>
        <row r="24">
          <cell r="A24" t="str">
            <v>Maria Jimenez</v>
          </cell>
          <cell r="B24" t="str">
            <v>US</v>
          </cell>
          <cell r="C24">
            <v>38538</v>
          </cell>
          <cell r="D24">
            <v>38581</v>
          </cell>
          <cell r="E24" t="str">
            <v>ISO</v>
          </cell>
          <cell r="F24">
            <v>38538</v>
          </cell>
          <cell r="G24">
            <v>8</v>
          </cell>
          <cell r="H24">
            <v>0.1</v>
          </cell>
          <cell r="I24" t="str">
            <v>4 years with a one year cliff</v>
          </cell>
          <cell r="J24" t="str">
            <v>No</v>
          </cell>
          <cell r="K24">
            <v>5000</v>
          </cell>
          <cell r="M24">
            <v>0</v>
          </cell>
          <cell r="N24">
            <v>5000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-5000</v>
          </cell>
          <cell r="T24">
            <v>0</v>
          </cell>
          <cell r="U24">
            <v>0</v>
          </cell>
        </row>
        <row r="25">
          <cell r="A25" t="str">
            <v>Murali Thirumalachar</v>
          </cell>
          <cell r="B25" t="str">
            <v>India</v>
          </cell>
          <cell r="C25">
            <v>38481</v>
          </cell>
          <cell r="D25">
            <v>38490</v>
          </cell>
          <cell r="E25" t="str">
            <v>NSO</v>
          </cell>
          <cell r="F25">
            <v>38481</v>
          </cell>
          <cell r="G25">
            <v>10</v>
          </cell>
          <cell r="H25">
            <v>0.1</v>
          </cell>
          <cell r="I25" t="str">
            <v>4 years with a one year cliff</v>
          </cell>
          <cell r="J25" t="str">
            <v>No</v>
          </cell>
          <cell r="K25">
            <v>6000</v>
          </cell>
          <cell r="M25">
            <v>0</v>
          </cell>
          <cell r="N25">
            <v>6000</v>
          </cell>
          <cell r="O25">
            <v>0</v>
          </cell>
          <cell r="P25">
            <v>0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Nitin Srivastava</v>
          </cell>
          <cell r="B26" t="str">
            <v>India</v>
          </cell>
          <cell r="C26">
            <v>38474</v>
          </cell>
          <cell r="D26">
            <v>38490</v>
          </cell>
          <cell r="E26" t="str">
            <v>NSO</v>
          </cell>
          <cell r="F26">
            <v>38474</v>
          </cell>
          <cell r="G26">
            <v>10</v>
          </cell>
          <cell r="H26">
            <v>0.1</v>
          </cell>
          <cell r="I26" t="str">
            <v>4 years with a one year cliff</v>
          </cell>
          <cell r="J26" t="str">
            <v>No</v>
          </cell>
          <cell r="K26">
            <v>15000</v>
          </cell>
          <cell r="M26">
            <v>0</v>
          </cell>
          <cell r="N26">
            <v>15000</v>
          </cell>
          <cell r="O26">
            <v>0</v>
          </cell>
          <cell r="P26">
            <v>0</v>
          </cell>
          <cell r="Q26">
            <v>15000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Ochintya Sharma</v>
          </cell>
          <cell r="B27" t="str">
            <v>India</v>
          </cell>
          <cell r="C27">
            <v>38583</v>
          </cell>
          <cell r="D27">
            <v>38616</v>
          </cell>
          <cell r="E27" t="str">
            <v>NSO</v>
          </cell>
          <cell r="F27">
            <v>38583</v>
          </cell>
          <cell r="G27">
            <v>6</v>
          </cell>
          <cell r="H27">
            <v>0.1</v>
          </cell>
          <cell r="I27" t="str">
            <v>4 years with a one year cliff</v>
          </cell>
          <cell r="J27" t="str">
            <v>No</v>
          </cell>
          <cell r="K27">
            <v>175000</v>
          </cell>
          <cell r="M27">
            <v>0</v>
          </cell>
          <cell r="N27">
            <v>175000</v>
          </cell>
          <cell r="O27">
            <v>0</v>
          </cell>
          <cell r="P27">
            <v>0</v>
          </cell>
          <cell r="Q27">
            <v>175000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Prathap Grandhi</v>
          </cell>
          <cell r="B28" t="str">
            <v>India</v>
          </cell>
          <cell r="C28">
            <v>38510</v>
          </cell>
          <cell r="D28">
            <v>38553</v>
          </cell>
          <cell r="E28" t="str">
            <v>NSO</v>
          </cell>
          <cell r="F28">
            <v>38510</v>
          </cell>
          <cell r="G28">
            <v>9</v>
          </cell>
          <cell r="H28">
            <v>0.1</v>
          </cell>
          <cell r="I28" t="str">
            <v>4 years with a one year cliff</v>
          </cell>
          <cell r="J28" t="str">
            <v>No</v>
          </cell>
          <cell r="K28">
            <v>3000</v>
          </cell>
          <cell r="M28">
            <v>0</v>
          </cell>
          <cell r="N28">
            <v>3000</v>
          </cell>
          <cell r="O28">
            <v>0</v>
          </cell>
          <cell r="P28">
            <v>0</v>
          </cell>
          <cell r="Q28">
            <v>3000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Rajugopal Gubbi</v>
          </cell>
          <cell r="B29" t="str">
            <v>India</v>
          </cell>
          <cell r="C29">
            <v>38367</v>
          </cell>
          <cell r="D29">
            <v>38399</v>
          </cell>
          <cell r="E29" t="str">
            <v>NSO</v>
          </cell>
          <cell r="F29">
            <v>38367</v>
          </cell>
          <cell r="G29">
            <v>13</v>
          </cell>
          <cell r="H29">
            <v>0.1</v>
          </cell>
          <cell r="I29" t="str">
            <v>4 years with a one year cliff</v>
          </cell>
          <cell r="J29" t="str">
            <v>Yes</v>
          </cell>
          <cell r="K29">
            <v>110000</v>
          </cell>
          <cell r="L29">
            <v>110000</v>
          </cell>
          <cell r="M29">
            <v>0</v>
          </cell>
          <cell r="N29">
            <v>110000</v>
          </cell>
          <cell r="O29">
            <v>0</v>
          </cell>
          <cell r="P29">
            <v>29791</v>
          </cell>
          <cell r="Q29">
            <v>80209</v>
          </cell>
          <cell r="R29">
            <v>0</v>
          </cell>
          <cell r="S29">
            <v>0</v>
          </cell>
          <cell r="T29">
            <v>22836.201677000001</v>
          </cell>
          <cell r="U29">
            <v>0</v>
          </cell>
        </row>
        <row r="30">
          <cell r="A30" t="str">
            <v>Ramanujan Valmiki I</v>
          </cell>
          <cell r="B30" t="str">
            <v>India</v>
          </cell>
          <cell r="C30">
            <v>38367</v>
          </cell>
          <cell r="D30">
            <v>38399</v>
          </cell>
          <cell r="E30" t="str">
            <v>NSO</v>
          </cell>
          <cell r="F30">
            <v>38359</v>
          </cell>
          <cell r="G30">
            <v>14</v>
          </cell>
          <cell r="H30">
            <v>0.1</v>
          </cell>
          <cell r="I30" t="str">
            <v>4 years with a one year cliff</v>
          </cell>
          <cell r="J30" t="str">
            <v>Yes</v>
          </cell>
          <cell r="K30">
            <v>80000</v>
          </cell>
          <cell r="L30">
            <v>80000</v>
          </cell>
          <cell r="M30">
            <v>0</v>
          </cell>
          <cell r="N30">
            <v>80000</v>
          </cell>
          <cell r="O30">
            <v>0</v>
          </cell>
          <cell r="P30">
            <v>23333</v>
          </cell>
          <cell r="Q30">
            <v>56667</v>
          </cell>
          <cell r="R30">
            <v>0</v>
          </cell>
          <cell r="S30">
            <v>0</v>
          </cell>
          <cell r="T30">
            <v>17885.841151000001</v>
          </cell>
          <cell r="U30">
            <v>0</v>
          </cell>
        </row>
        <row r="31">
          <cell r="A31" t="str">
            <v>Ramanujan Valmiki II</v>
          </cell>
          <cell r="B31" t="str">
            <v>India</v>
          </cell>
          <cell r="C31">
            <v>38367</v>
          </cell>
          <cell r="D31">
            <v>38700</v>
          </cell>
          <cell r="E31" t="str">
            <v>NSO</v>
          </cell>
          <cell r="F31">
            <v>38626</v>
          </cell>
          <cell r="G31">
            <v>5</v>
          </cell>
          <cell r="H31">
            <v>0.1</v>
          </cell>
          <cell r="I31" t="str">
            <v>4 years with a one year cliff</v>
          </cell>
          <cell r="J31" t="str">
            <v>No</v>
          </cell>
          <cell r="K31">
            <v>25000</v>
          </cell>
          <cell r="M31">
            <v>0</v>
          </cell>
          <cell r="N31">
            <v>25000</v>
          </cell>
          <cell r="O31">
            <v>0</v>
          </cell>
          <cell r="P31">
            <v>0</v>
          </cell>
          <cell r="Q31">
            <v>25000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Ramesh Kumar Pasagadugula</v>
          </cell>
          <cell r="B32" t="str">
            <v>India</v>
          </cell>
          <cell r="C32">
            <v>38558</v>
          </cell>
          <cell r="D32">
            <v>38581</v>
          </cell>
          <cell r="E32" t="str">
            <v>NSO</v>
          </cell>
          <cell r="F32">
            <v>38558</v>
          </cell>
          <cell r="G32">
            <v>7</v>
          </cell>
          <cell r="H32">
            <v>0.1</v>
          </cell>
          <cell r="I32" t="str">
            <v>4 years with a one year cliff</v>
          </cell>
          <cell r="J32" t="str">
            <v>No</v>
          </cell>
          <cell r="K32">
            <v>10000</v>
          </cell>
          <cell r="M32">
            <v>0</v>
          </cell>
          <cell r="N32">
            <v>10000</v>
          </cell>
          <cell r="O32">
            <v>0</v>
          </cell>
          <cell r="P32">
            <v>0</v>
          </cell>
          <cell r="Q32">
            <v>10000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Ray Herman</v>
          </cell>
          <cell r="B33" t="str">
            <v>US</v>
          </cell>
          <cell r="C33">
            <v>38299</v>
          </cell>
          <cell r="D33">
            <v>38314</v>
          </cell>
          <cell r="E33" t="str">
            <v>ISO</v>
          </cell>
          <cell r="F33">
            <v>38299</v>
          </cell>
          <cell r="G33">
            <v>16</v>
          </cell>
          <cell r="H33">
            <v>0.1</v>
          </cell>
          <cell r="I33" t="str">
            <v>4 years with a one year cliff</v>
          </cell>
          <cell r="J33" t="str">
            <v>No</v>
          </cell>
          <cell r="K33">
            <v>135000</v>
          </cell>
          <cell r="M33">
            <v>39375</v>
          </cell>
          <cell r="N33">
            <v>95625</v>
          </cell>
          <cell r="O33">
            <v>39375</v>
          </cell>
          <cell r="P33">
            <v>5625</v>
          </cell>
          <cell r="Q33">
            <v>0</v>
          </cell>
          <cell r="R33">
            <v>0</v>
          </cell>
          <cell r="S33">
            <v>-90000</v>
          </cell>
          <cell r="T33">
            <v>4311.8268749999997</v>
          </cell>
          <cell r="U33">
            <v>0</v>
          </cell>
        </row>
        <row r="34">
          <cell r="A34" t="str">
            <v>Richard Vu</v>
          </cell>
          <cell r="B34" t="str">
            <v>US</v>
          </cell>
          <cell r="C34">
            <v>38391</v>
          </cell>
          <cell r="D34">
            <v>38399</v>
          </cell>
          <cell r="E34" t="str">
            <v>ISO</v>
          </cell>
          <cell r="F34">
            <v>38391</v>
          </cell>
          <cell r="G34">
            <v>13</v>
          </cell>
          <cell r="H34">
            <v>0.1</v>
          </cell>
          <cell r="I34" t="str">
            <v>4 years with a one year cliff</v>
          </cell>
          <cell r="J34" t="str">
            <v>No</v>
          </cell>
          <cell r="K34">
            <v>20000</v>
          </cell>
          <cell r="M34">
            <v>5000</v>
          </cell>
          <cell r="N34">
            <v>20000</v>
          </cell>
          <cell r="O34">
            <v>5000</v>
          </cell>
          <cell r="P34">
            <v>416</v>
          </cell>
          <cell r="Q34">
            <v>0</v>
          </cell>
          <cell r="R34">
            <v>0</v>
          </cell>
          <cell r="S34">
            <v>-14584</v>
          </cell>
          <cell r="T34">
            <v>318.88355200000001</v>
          </cell>
          <cell r="U34">
            <v>0</v>
          </cell>
        </row>
        <row r="35">
          <cell r="A35" t="str">
            <v>Rick McConnell</v>
          </cell>
          <cell r="B35" t="str">
            <v>US</v>
          </cell>
          <cell r="C35">
            <v>38320</v>
          </cell>
          <cell r="D35">
            <v>38371</v>
          </cell>
          <cell r="E35" t="str">
            <v>ISO</v>
          </cell>
          <cell r="F35">
            <v>38321</v>
          </cell>
          <cell r="G35">
            <v>15</v>
          </cell>
          <cell r="H35">
            <v>0.1</v>
          </cell>
          <cell r="I35" t="str">
            <v>4 years with a one year cliff</v>
          </cell>
          <cell r="J35" t="str">
            <v>No</v>
          </cell>
          <cell r="K35">
            <v>100000</v>
          </cell>
          <cell r="M35">
            <v>29166</v>
          </cell>
          <cell r="N35">
            <v>70834</v>
          </cell>
          <cell r="O35">
            <v>29166</v>
          </cell>
          <cell r="P35">
            <v>2084</v>
          </cell>
          <cell r="Q35">
            <v>68750</v>
          </cell>
          <cell r="R35">
            <v>0</v>
          </cell>
          <cell r="S35">
            <v>0</v>
          </cell>
          <cell r="T35">
            <v>1597.4839480000001</v>
          </cell>
          <cell r="U35">
            <v>0</v>
          </cell>
        </row>
        <row r="36">
          <cell r="A36" t="str">
            <v>Rohit Vaishnav</v>
          </cell>
          <cell r="B36" t="str">
            <v>India</v>
          </cell>
          <cell r="C36">
            <v>38645</v>
          </cell>
          <cell r="D36">
            <v>38672</v>
          </cell>
          <cell r="E36" t="str">
            <v>ISO</v>
          </cell>
          <cell r="F36">
            <v>38647</v>
          </cell>
          <cell r="G36">
            <v>4</v>
          </cell>
          <cell r="H36">
            <v>0.1</v>
          </cell>
          <cell r="I36" t="str">
            <v>4 years with a one year cliff</v>
          </cell>
          <cell r="J36" t="str">
            <v>No</v>
          </cell>
          <cell r="K36">
            <v>16000</v>
          </cell>
          <cell r="M36">
            <v>0</v>
          </cell>
          <cell r="N36">
            <v>16000</v>
          </cell>
          <cell r="O36">
            <v>0</v>
          </cell>
          <cell r="P36">
            <v>0</v>
          </cell>
          <cell r="Q36">
            <v>16000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Sanjai Kohli</v>
          </cell>
          <cell r="B37" t="str">
            <v>US</v>
          </cell>
          <cell r="C37">
            <v>38251</v>
          </cell>
          <cell r="D37">
            <v>38224</v>
          </cell>
          <cell r="E37" t="str">
            <v>ISO</v>
          </cell>
          <cell r="F37">
            <v>38224</v>
          </cell>
          <cell r="G37">
            <v>18</v>
          </cell>
          <cell r="H37">
            <v>1E-3</v>
          </cell>
          <cell r="I37" t="str">
            <v>4 years with a one year cliff</v>
          </cell>
          <cell r="J37" t="str">
            <v>Yes</v>
          </cell>
          <cell r="K37">
            <v>1963637</v>
          </cell>
          <cell r="L37">
            <v>1963637</v>
          </cell>
          <cell r="M37">
            <v>1963637</v>
          </cell>
          <cell r="N37">
            <v>0</v>
          </cell>
          <cell r="O37">
            <v>736363</v>
          </cell>
          <cell r="P37">
            <v>0</v>
          </cell>
          <cell r="Q37">
            <v>0</v>
          </cell>
          <cell r="R37">
            <v>1227274</v>
          </cell>
          <cell r="S37">
            <v>0</v>
          </cell>
          <cell r="T37">
            <v>0</v>
          </cell>
          <cell r="U37">
            <v>1063490.6028779999</v>
          </cell>
        </row>
        <row r="38">
          <cell r="A38" t="str">
            <v>Senthil Duraisamy</v>
          </cell>
          <cell r="B38" t="str">
            <v>India</v>
          </cell>
          <cell r="C38">
            <v>38434</v>
          </cell>
          <cell r="D38">
            <v>38462</v>
          </cell>
          <cell r="E38" t="str">
            <v>NSO</v>
          </cell>
          <cell r="F38">
            <v>38434</v>
          </cell>
          <cell r="G38">
            <v>11</v>
          </cell>
          <cell r="H38">
            <v>0.1</v>
          </cell>
          <cell r="I38" t="str">
            <v>4 years with a one year cliff</v>
          </cell>
          <cell r="J38" t="str">
            <v>No</v>
          </cell>
          <cell r="K38">
            <v>3000</v>
          </cell>
          <cell r="M38">
            <v>0</v>
          </cell>
          <cell r="N38">
            <v>3000</v>
          </cell>
          <cell r="O38">
            <v>0</v>
          </cell>
          <cell r="P38">
            <v>0</v>
          </cell>
          <cell r="Q38">
            <v>3000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Shankara Raman Sundararajan</v>
          </cell>
          <cell r="B39" t="str">
            <v>India</v>
          </cell>
          <cell r="C39">
            <v>38554</v>
          </cell>
          <cell r="D39">
            <v>38581</v>
          </cell>
          <cell r="E39" t="str">
            <v>NSO</v>
          </cell>
          <cell r="F39">
            <v>38554</v>
          </cell>
          <cell r="G39">
            <v>7</v>
          </cell>
          <cell r="H39">
            <v>0.1</v>
          </cell>
          <cell r="I39" t="str">
            <v>4 years with a one year cliff</v>
          </cell>
          <cell r="J39" t="str">
            <v>No</v>
          </cell>
          <cell r="K39">
            <v>25000</v>
          </cell>
          <cell r="M39">
            <v>0</v>
          </cell>
          <cell r="N39">
            <v>25000</v>
          </cell>
          <cell r="O39">
            <v>0</v>
          </cell>
          <cell r="P39">
            <v>0</v>
          </cell>
          <cell r="Q39">
            <v>25000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Sharath Ananth</v>
          </cell>
          <cell r="B40" t="str">
            <v>US</v>
          </cell>
          <cell r="C40">
            <v>38373</v>
          </cell>
          <cell r="D40">
            <v>38399</v>
          </cell>
          <cell r="E40" t="str">
            <v>ISO</v>
          </cell>
          <cell r="F40">
            <v>38373</v>
          </cell>
          <cell r="G40">
            <v>13</v>
          </cell>
          <cell r="H40">
            <v>0.1</v>
          </cell>
          <cell r="I40" t="str">
            <v>4 years with a one year cliff</v>
          </cell>
          <cell r="J40" t="str">
            <v>No</v>
          </cell>
          <cell r="K40">
            <v>40000</v>
          </cell>
          <cell r="M40">
            <v>10000</v>
          </cell>
          <cell r="N40">
            <v>30000</v>
          </cell>
          <cell r="O40">
            <v>10000</v>
          </cell>
          <cell r="P40">
            <v>833</v>
          </cell>
          <cell r="Q40">
            <v>29167</v>
          </cell>
          <cell r="R40">
            <v>0</v>
          </cell>
          <cell r="S40">
            <v>0</v>
          </cell>
          <cell r="T40">
            <v>638.53365099999996</v>
          </cell>
          <cell r="U40">
            <v>0</v>
          </cell>
        </row>
        <row r="41">
          <cell r="A41" t="str">
            <v>Slobodan Nedic</v>
          </cell>
          <cell r="B41" t="str">
            <v>US</v>
          </cell>
          <cell r="C41">
            <v>38733</v>
          </cell>
          <cell r="D41">
            <v>38735</v>
          </cell>
          <cell r="E41" t="str">
            <v>ISO</v>
          </cell>
          <cell r="F41">
            <v>38733</v>
          </cell>
          <cell r="G41">
            <v>1</v>
          </cell>
          <cell r="H41">
            <v>0.1</v>
          </cell>
          <cell r="I41" t="str">
            <v>4 years with a one year cliff</v>
          </cell>
          <cell r="J41" t="str">
            <v>No</v>
          </cell>
          <cell r="K41">
            <v>40000</v>
          </cell>
          <cell r="M41">
            <v>0</v>
          </cell>
          <cell r="N41">
            <v>40000</v>
          </cell>
          <cell r="O41">
            <v>0</v>
          </cell>
          <cell r="P41">
            <v>0</v>
          </cell>
          <cell r="Q41">
            <v>40000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Srikanth K</v>
          </cell>
          <cell r="B42" t="str">
            <v>India</v>
          </cell>
          <cell r="C42">
            <v>38586</v>
          </cell>
          <cell r="D42">
            <v>38616</v>
          </cell>
          <cell r="E42" t="str">
            <v>NSO</v>
          </cell>
          <cell r="F42">
            <v>38586</v>
          </cell>
          <cell r="G42">
            <v>6</v>
          </cell>
          <cell r="H42">
            <v>0.1</v>
          </cell>
          <cell r="I42" t="str">
            <v>4 years with a one year cliff</v>
          </cell>
          <cell r="J42" t="str">
            <v>No</v>
          </cell>
          <cell r="K42">
            <v>8000</v>
          </cell>
          <cell r="M42">
            <v>0</v>
          </cell>
          <cell r="N42">
            <v>8000</v>
          </cell>
          <cell r="O42">
            <v>0</v>
          </cell>
          <cell r="P42">
            <v>0</v>
          </cell>
          <cell r="Q42">
            <v>8000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Steven Chen</v>
          </cell>
          <cell r="B43" t="str">
            <v>US</v>
          </cell>
          <cell r="C43">
            <v>38261</v>
          </cell>
          <cell r="D43">
            <v>38288</v>
          </cell>
          <cell r="E43" t="str">
            <v>ISO</v>
          </cell>
          <cell r="F43">
            <v>38271</v>
          </cell>
          <cell r="G43">
            <v>17</v>
          </cell>
          <cell r="H43">
            <v>0.1</v>
          </cell>
          <cell r="I43" t="str">
            <v>4 years with a one year cliff</v>
          </cell>
          <cell r="J43" t="str">
            <v>No</v>
          </cell>
          <cell r="K43">
            <v>120000</v>
          </cell>
          <cell r="M43">
            <v>0</v>
          </cell>
          <cell r="N43">
            <v>120000</v>
          </cell>
          <cell r="O43">
            <v>0</v>
          </cell>
          <cell r="P43">
            <v>42500</v>
          </cell>
          <cell r="Q43">
            <v>77500</v>
          </cell>
          <cell r="R43">
            <v>0</v>
          </cell>
          <cell r="S43">
            <v>0</v>
          </cell>
          <cell r="T43">
            <v>32578.247499999998</v>
          </cell>
          <cell r="U43">
            <v>0</v>
          </cell>
        </row>
        <row r="44">
          <cell r="A44" t="str">
            <v>Suhas Kulhalli</v>
          </cell>
          <cell r="B44" t="str">
            <v>India</v>
          </cell>
          <cell r="C44">
            <v>38532</v>
          </cell>
          <cell r="D44">
            <v>38553</v>
          </cell>
          <cell r="E44" t="str">
            <v>NSO</v>
          </cell>
          <cell r="F44">
            <v>38532</v>
          </cell>
          <cell r="G44">
            <v>8</v>
          </cell>
          <cell r="H44">
            <v>0.1</v>
          </cell>
          <cell r="I44" t="str">
            <v>4 years with a one year cliff</v>
          </cell>
          <cell r="J44" t="str">
            <v>No</v>
          </cell>
          <cell r="K44">
            <v>64000</v>
          </cell>
          <cell r="M44">
            <v>0</v>
          </cell>
          <cell r="N44">
            <v>64000</v>
          </cell>
          <cell r="O44">
            <v>0</v>
          </cell>
          <cell r="P44">
            <v>0</v>
          </cell>
          <cell r="Q44">
            <v>64000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Sunil B. Javaji</v>
          </cell>
          <cell r="B45" t="str">
            <v>India</v>
          </cell>
          <cell r="C45">
            <v>38491</v>
          </cell>
          <cell r="D45">
            <v>38490</v>
          </cell>
          <cell r="E45" t="str">
            <v>NSO</v>
          </cell>
          <cell r="F45">
            <v>38473</v>
          </cell>
          <cell r="G45">
            <v>10</v>
          </cell>
          <cell r="H45">
            <v>0.1</v>
          </cell>
          <cell r="I45" t="str">
            <v>4 years with a one year cliff</v>
          </cell>
          <cell r="J45" t="str">
            <v>No</v>
          </cell>
          <cell r="K45">
            <v>18000</v>
          </cell>
          <cell r="M45">
            <v>0</v>
          </cell>
          <cell r="N45">
            <v>18000</v>
          </cell>
          <cell r="O45">
            <v>0</v>
          </cell>
          <cell r="P45">
            <v>0</v>
          </cell>
          <cell r="Q45">
            <v>18000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Venkat Swaminathan</v>
          </cell>
          <cell r="B46" t="str">
            <v>India</v>
          </cell>
          <cell r="C46">
            <v>38428</v>
          </cell>
          <cell r="D46">
            <v>38462</v>
          </cell>
          <cell r="E46" t="str">
            <v>NSO</v>
          </cell>
          <cell r="F46">
            <v>38428</v>
          </cell>
          <cell r="G46">
            <v>11</v>
          </cell>
          <cell r="H46">
            <v>0.1</v>
          </cell>
          <cell r="I46" t="str">
            <v>4 years with a one year cliff</v>
          </cell>
          <cell r="J46" t="str">
            <v>No</v>
          </cell>
          <cell r="K46">
            <v>17000</v>
          </cell>
          <cell r="M46">
            <v>0</v>
          </cell>
          <cell r="N46">
            <v>17000</v>
          </cell>
          <cell r="O46">
            <v>0</v>
          </cell>
          <cell r="P46">
            <v>0</v>
          </cell>
          <cell r="Q46">
            <v>17000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Vijaya Sagar Vinnakota</v>
          </cell>
          <cell r="B47" t="str">
            <v>India</v>
          </cell>
          <cell r="C47">
            <v>38512</v>
          </cell>
          <cell r="D47">
            <v>38553</v>
          </cell>
          <cell r="E47" t="str">
            <v>NSO</v>
          </cell>
          <cell r="F47">
            <v>38512</v>
          </cell>
          <cell r="G47">
            <v>9</v>
          </cell>
          <cell r="H47">
            <v>0.1</v>
          </cell>
          <cell r="I47" t="str">
            <v>4 years with a one year cliff</v>
          </cell>
          <cell r="J47" t="str">
            <v>No</v>
          </cell>
          <cell r="K47">
            <v>40000</v>
          </cell>
          <cell r="M47">
            <v>0</v>
          </cell>
          <cell r="N47">
            <v>40000</v>
          </cell>
          <cell r="O47">
            <v>0</v>
          </cell>
          <cell r="P47">
            <v>0</v>
          </cell>
          <cell r="Q47">
            <v>40000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Vikram Bichal</v>
          </cell>
          <cell r="B48" t="str">
            <v>India</v>
          </cell>
          <cell r="C48">
            <v>38460</v>
          </cell>
          <cell r="D48">
            <v>38490</v>
          </cell>
          <cell r="E48" t="str">
            <v>NSO</v>
          </cell>
          <cell r="F48">
            <v>38449</v>
          </cell>
          <cell r="G48">
            <v>11</v>
          </cell>
          <cell r="H48">
            <v>0.1</v>
          </cell>
          <cell r="I48" t="str">
            <v>4 years with a one year cliff</v>
          </cell>
          <cell r="J48" t="str">
            <v>No</v>
          </cell>
          <cell r="K48">
            <v>15000</v>
          </cell>
          <cell r="M48">
            <v>0</v>
          </cell>
          <cell r="N48">
            <v>15000</v>
          </cell>
          <cell r="O48">
            <v>0</v>
          </cell>
          <cell r="P48">
            <v>0</v>
          </cell>
          <cell r="Q48">
            <v>15000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Vinod Gopinath</v>
          </cell>
          <cell r="B49" t="str">
            <v>India</v>
          </cell>
          <cell r="C49">
            <v>38367</v>
          </cell>
          <cell r="D49">
            <v>38399</v>
          </cell>
          <cell r="E49" t="str">
            <v>NSO</v>
          </cell>
          <cell r="F49">
            <v>38369</v>
          </cell>
          <cell r="G49">
            <v>13</v>
          </cell>
          <cell r="H49">
            <v>0.1</v>
          </cell>
          <cell r="I49" t="str">
            <v>4 years with a one year cliff</v>
          </cell>
          <cell r="J49" t="str">
            <v>Yes</v>
          </cell>
          <cell r="K49">
            <v>80000</v>
          </cell>
          <cell r="L49">
            <v>80000</v>
          </cell>
          <cell r="M49">
            <v>0</v>
          </cell>
          <cell r="N49">
            <v>80000</v>
          </cell>
          <cell r="O49">
            <v>0</v>
          </cell>
          <cell r="P49">
            <v>21666</v>
          </cell>
          <cell r="Q49">
            <v>58334</v>
          </cell>
          <cell r="R49">
            <v>0</v>
          </cell>
          <cell r="S49">
            <v>0</v>
          </cell>
          <cell r="T49">
            <v>16608.007301999998</v>
          </cell>
          <cell r="U49">
            <v>0</v>
          </cell>
        </row>
        <row r="50">
          <cell r="A50" t="str">
            <v>Wes Marumo</v>
          </cell>
          <cell r="B50" t="str">
            <v>US</v>
          </cell>
          <cell r="C50">
            <v>38292</v>
          </cell>
          <cell r="D50">
            <v>38314</v>
          </cell>
          <cell r="E50" t="str">
            <v>ISO</v>
          </cell>
          <cell r="F50">
            <v>38292</v>
          </cell>
          <cell r="G50">
            <v>16</v>
          </cell>
          <cell r="H50">
            <v>0.1</v>
          </cell>
          <cell r="I50" t="str">
            <v>4 years with a one year cliff</v>
          </cell>
          <cell r="J50" t="str">
            <v>No</v>
          </cell>
          <cell r="K50">
            <v>87000</v>
          </cell>
          <cell r="N50">
            <v>87000</v>
          </cell>
          <cell r="O50">
            <v>0</v>
          </cell>
          <cell r="P50">
            <v>29000</v>
          </cell>
          <cell r="Q50">
            <v>58000</v>
          </cell>
          <cell r="R50">
            <v>0</v>
          </cell>
          <cell r="S50">
            <v>0</v>
          </cell>
          <cell r="T50">
            <v>22229.862999999998</v>
          </cell>
          <cell r="U50">
            <v>0</v>
          </cell>
        </row>
        <row r="51">
          <cell r="A51" t="str">
            <v>Xinyu Chen</v>
          </cell>
          <cell r="B51" t="str">
            <v>US</v>
          </cell>
          <cell r="C51">
            <v>38558</v>
          </cell>
          <cell r="D51">
            <v>38616</v>
          </cell>
          <cell r="E51" t="str">
            <v>ISO</v>
          </cell>
          <cell r="F51">
            <v>38558</v>
          </cell>
          <cell r="G51">
            <v>7</v>
          </cell>
          <cell r="H51">
            <v>0.1</v>
          </cell>
          <cell r="I51" t="str">
            <v>4 years with a one year cliff</v>
          </cell>
          <cell r="J51" t="str">
            <v>No</v>
          </cell>
          <cell r="K51">
            <v>25000</v>
          </cell>
          <cell r="M51">
            <v>0</v>
          </cell>
          <cell r="N51">
            <v>25000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-25000</v>
          </cell>
          <cell r="T51">
            <v>0</v>
          </cell>
          <cell r="U51">
            <v>0</v>
          </cell>
        </row>
        <row r="57">
          <cell r="A57" t="str">
            <v>Adam Gould</v>
          </cell>
          <cell r="B57" t="str">
            <v>US</v>
          </cell>
          <cell r="D57">
            <v>38491</v>
          </cell>
          <cell r="E57" t="str">
            <v>NSO</v>
          </cell>
          <cell r="F57">
            <v>38491</v>
          </cell>
          <cell r="G57">
            <v>9</v>
          </cell>
          <cell r="H57">
            <v>0.1</v>
          </cell>
          <cell r="I57" t="str">
            <v>Monthly vesting over 12 months</v>
          </cell>
          <cell r="J57" t="str">
            <v>No</v>
          </cell>
          <cell r="K57">
            <v>10000</v>
          </cell>
          <cell r="M57">
            <v>0</v>
          </cell>
          <cell r="N57">
            <v>10000</v>
          </cell>
          <cell r="O57">
            <v>0</v>
          </cell>
          <cell r="P57">
            <v>7500</v>
          </cell>
          <cell r="Q57">
            <v>2500</v>
          </cell>
          <cell r="R57">
            <v>0</v>
          </cell>
          <cell r="S57">
            <v>0</v>
          </cell>
          <cell r="T57">
            <v>5749.1025</v>
          </cell>
          <cell r="U57">
            <v>0</v>
          </cell>
        </row>
        <row r="58">
          <cell r="A58" t="str">
            <v>Babak Hassibi</v>
          </cell>
          <cell r="B58" t="str">
            <v>US</v>
          </cell>
          <cell r="D58">
            <v>38491</v>
          </cell>
          <cell r="E58" t="str">
            <v>NSO</v>
          </cell>
          <cell r="F58">
            <v>38491</v>
          </cell>
          <cell r="G58">
            <v>9</v>
          </cell>
          <cell r="H58">
            <v>0.1</v>
          </cell>
          <cell r="I58" t="str">
            <v>Monthly vesting over 12 months</v>
          </cell>
          <cell r="J58" t="str">
            <v>No</v>
          </cell>
          <cell r="K58">
            <v>7000</v>
          </cell>
          <cell r="M58">
            <v>0</v>
          </cell>
          <cell r="N58">
            <v>7000</v>
          </cell>
          <cell r="O58">
            <v>0</v>
          </cell>
          <cell r="P58">
            <v>5250</v>
          </cell>
          <cell r="Q58">
            <v>1750</v>
          </cell>
          <cell r="R58">
            <v>0</v>
          </cell>
          <cell r="S58">
            <v>0</v>
          </cell>
          <cell r="T58">
            <v>4024.3717499999998</v>
          </cell>
          <cell r="U58">
            <v>0</v>
          </cell>
        </row>
        <row r="59">
          <cell r="S59">
            <v>0</v>
          </cell>
        </row>
        <row r="60">
          <cell r="A60" t="str">
            <v>Charles Cahn</v>
          </cell>
          <cell r="N60">
            <v>5810</v>
          </cell>
          <cell r="O60">
            <v>0</v>
          </cell>
          <cell r="P60">
            <v>5810</v>
          </cell>
          <cell r="Q60">
            <v>0</v>
          </cell>
          <cell r="R60">
            <v>0</v>
          </cell>
          <cell r="S60">
            <v>5810</v>
          </cell>
          <cell r="T60">
            <v>4453.6380699999991</v>
          </cell>
          <cell r="U60">
            <v>0</v>
          </cell>
        </row>
        <row r="61">
          <cell r="A61" t="str">
            <v>Charles Cahn (Q1 05)</v>
          </cell>
          <cell r="B61" t="str">
            <v>US</v>
          </cell>
          <cell r="D61">
            <v>38462</v>
          </cell>
          <cell r="E61" t="str">
            <v>NSO</v>
          </cell>
          <cell r="F61">
            <v>38462</v>
          </cell>
          <cell r="H61">
            <v>0.1</v>
          </cell>
          <cell r="I61" t="str">
            <v>Fully vested</v>
          </cell>
          <cell r="J61" t="str">
            <v>N/A</v>
          </cell>
          <cell r="K61">
            <v>3500</v>
          </cell>
          <cell r="M61">
            <v>0</v>
          </cell>
          <cell r="N61">
            <v>3500</v>
          </cell>
          <cell r="O61">
            <v>0</v>
          </cell>
          <cell r="P61">
            <v>3500</v>
          </cell>
          <cell r="Q61">
            <v>0</v>
          </cell>
          <cell r="R61">
            <v>0</v>
          </cell>
          <cell r="S61">
            <v>0</v>
          </cell>
          <cell r="T61">
            <v>2682.9144999999999</v>
          </cell>
          <cell r="U61">
            <v>0</v>
          </cell>
        </row>
        <row r="62">
          <cell r="A62" t="str">
            <v>Charles Cahn (Q2 05)</v>
          </cell>
          <cell r="B62" t="str">
            <v>US</v>
          </cell>
          <cell r="D62">
            <v>38553</v>
          </cell>
          <cell r="E62" t="str">
            <v>NSO</v>
          </cell>
          <cell r="F62">
            <v>38553</v>
          </cell>
          <cell r="H62">
            <v>0.1</v>
          </cell>
          <cell r="I62" t="str">
            <v>Fully vested</v>
          </cell>
          <cell r="J62" t="str">
            <v>N/A</v>
          </cell>
          <cell r="K62">
            <v>600</v>
          </cell>
          <cell r="M62">
            <v>0</v>
          </cell>
          <cell r="N62">
            <v>600</v>
          </cell>
          <cell r="O62">
            <v>0</v>
          </cell>
          <cell r="P62">
            <v>600</v>
          </cell>
          <cell r="Q62">
            <v>0</v>
          </cell>
          <cell r="R62">
            <v>0</v>
          </cell>
          <cell r="S62">
            <v>0</v>
          </cell>
          <cell r="T62">
            <v>459.9282</v>
          </cell>
          <cell r="U62">
            <v>0</v>
          </cell>
        </row>
        <row r="63">
          <cell r="A63" t="str">
            <v>Charles Cahn (Q3 05)</v>
          </cell>
          <cell r="B63" t="str">
            <v>US</v>
          </cell>
          <cell r="D63">
            <v>38644</v>
          </cell>
          <cell r="E63" t="str">
            <v>NSO</v>
          </cell>
          <cell r="F63">
            <v>38644</v>
          </cell>
          <cell r="H63">
            <v>0.1</v>
          </cell>
          <cell r="I63" t="str">
            <v>Fully vested</v>
          </cell>
          <cell r="J63" t="str">
            <v>N/A</v>
          </cell>
          <cell r="K63">
            <v>130</v>
          </cell>
          <cell r="M63">
            <v>0</v>
          </cell>
          <cell r="N63">
            <v>130</v>
          </cell>
          <cell r="O63">
            <v>0</v>
          </cell>
          <cell r="P63">
            <v>130</v>
          </cell>
          <cell r="Q63">
            <v>0</v>
          </cell>
          <cell r="R63">
            <v>0</v>
          </cell>
          <cell r="S63">
            <v>0</v>
          </cell>
          <cell r="T63">
            <v>99.651110000000003</v>
          </cell>
          <cell r="U63">
            <v>0</v>
          </cell>
        </row>
        <row r="64">
          <cell r="A64" t="str">
            <v>Charles Cahn (Q4 05)</v>
          </cell>
          <cell r="B64" t="str">
            <v>US</v>
          </cell>
          <cell r="D64">
            <v>38735</v>
          </cell>
          <cell r="E64" t="str">
            <v>NSO</v>
          </cell>
          <cell r="F64">
            <v>38735</v>
          </cell>
          <cell r="H64">
            <v>0.1</v>
          </cell>
          <cell r="I64" t="str">
            <v>Fully vested</v>
          </cell>
          <cell r="J64" t="str">
            <v>N/A</v>
          </cell>
          <cell r="K64">
            <v>1580</v>
          </cell>
          <cell r="M64">
            <v>0</v>
          </cell>
          <cell r="N64">
            <v>1580</v>
          </cell>
          <cell r="O64">
            <v>0</v>
          </cell>
          <cell r="P64">
            <v>1580</v>
          </cell>
          <cell r="Q64">
            <v>0</v>
          </cell>
          <cell r="R64">
            <v>0</v>
          </cell>
          <cell r="S64">
            <v>0</v>
          </cell>
          <cell r="T64">
            <v>1211.14426</v>
          </cell>
          <cell r="U64">
            <v>0</v>
          </cell>
        </row>
        <row r="65">
          <cell r="S65">
            <v>0</v>
          </cell>
          <cell r="U65">
            <v>0</v>
          </cell>
        </row>
        <row r="66">
          <cell r="A66" t="str">
            <v>John Katz</v>
          </cell>
          <cell r="B66" t="str">
            <v>US</v>
          </cell>
          <cell r="D66">
            <v>38462</v>
          </cell>
          <cell r="E66" t="str">
            <v>NSO</v>
          </cell>
          <cell r="F66">
            <v>38462</v>
          </cell>
          <cell r="H66">
            <v>0.1</v>
          </cell>
          <cell r="I66" t="str">
            <v>Fully vested</v>
          </cell>
          <cell r="J66" t="str">
            <v>N/A</v>
          </cell>
          <cell r="K66">
            <v>2000</v>
          </cell>
          <cell r="M66">
            <v>0</v>
          </cell>
          <cell r="N66">
            <v>2000</v>
          </cell>
          <cell r="O66">
            <v>0</v>
          </cell>
          <cell r="P66">
            <v>2000</v>
          </cell>
          <cell r="Q66">
            <v>0</v>
          </cell>
          <cell r="R66">
            <v>0</v>
          </cell>
          <cell r="S66">
            <v>0</v>
          </cell>
          <cell r="T66">
            <v>1533.0940000000001</v>
          </cell>
          <cell r="U66">
            <v>0</v>
          </cell>
        </row>
        <row r="67">
          <cell r="A67" t="str">
            <v>Mark Sturza</v>
          </cell>
          <cell r="B67" t="str">
            <v>US</v>
          </cell>
          <cell r="D67">
            <v>38229</v>
          </cell>
          <cell r="E67" t="str">
            <v>NSO</v>
          </cell>
          <cell r="F67">
            <v>38251</v>
          </cell>
          <cell r="G67">
            <v>17</v>
          </cell>
          <cell r="H67">
            <v>2E-3</v>
          </cell>
          <cell r="I67" t="str">
            <v>1/48th monthly starting first full month after the Vesting Start Date</v>
          </cell>
          <cell r="J67" t="str">
            <v>Yes</v>
          </cell>
          <cell r="K67">
            <v>163636</v>
          </cell>
          <cell r="L67">
            <v>163636</v>
          </cell>
          <cell r="M67">
            <v>163636</v>
          </cell>
          <cell r="N67">
            <v>0</v>
          </cell>
          <cell r="O67">
            <v>57954</v>
          </cell>
          <cell r="P67">
            <v>0</v>
          </cell>
          <cell r="Q67">
            <v>0</v>
          </cell>
          <cell r="R67">
            <v>105682</v>
          </cell>
          <cell r="S67">
            <v>0</v>
          </cell>
          <cell r="T67">
            <v>0</v>
          </cell>
          <cell r="U67">
            <v>91578.420054000002</v>
          </cell>
        </row>
        <row r="68">
          <cell r="A68" t="str">
            <v>PaulRaj Arogyaswami</v>
          </cell>
          <cell r="B68" t="str">
            <v>US</v>
          </cell>
          <cell r="D68">
            <v>38491</v>
          </cell>
          <cell r="E68" t="str">
            <v>NSO</v>
          </cell>
          <cell r="F68">
            <v>38491</v>
          </cell>
          <cell r="G68">
            <v>9</v>
          </cell>
          <cell r="H68">
            <v>0.1</v>
          </cell>
          <cell r="I68" t="str">
            <v>Monthly vesting over 12 months</v>
          </cell>
          <cell r="J68" t="str">
            <v>No</v>
          </cell>
          <cell r="K68">
            <v>15000</v>
          </cell>
          <cell r="M68">
            <v>0</v>
          </cell>
          <cell r="N68">
            <v>15000</v>
          </cell>
          <cell r="O68">
            <v>0</v>
          </cell>
          <cell r="P68">
            <v>11250</v>
          </cell>
          <cell r="Q68">
            <v>3750</v>
          </cell>
          <cell r="R68">
            <v>0</v>
          </cell>
          <cell r="S68">
            <v>0</v>
          </cell>
          <cell r="T68">
            <v>8623.6537499999995</v>
          </cell>
          <cell r="U68">
            <v>0</v>
          </cell>
        </row>
        <row r="69">
          <cell r="S69">
            <v>0</v>
          </cell>
        </row>
        <row r="70">
          <cell r="A70" t="str">
            <v>Romeo Kharileh</v>
          </cell>
          <cell r="B70" t="str">
            <v>US</v>
          </cell>
          <cell r="O70">
            <v>0</v>
          </cell>
          <cell r="P70">
            <v>24090</v>
          </cell>
          <cell r="Q70">
            <v>0</v>
          </cell>
          <cell r="R70">
            <v>0</v>
          </cell>
          <cell r="S70">
            <v>24090</v>
          </cell>
          <cell r="T70">
            <v>18466.117229999996</v>
          </cell>
          <cell r="U70">
            <v>0</v>
          </cell>
        </row>
        <row r="71">
          <cell r="A71" t="str">
            <v>Romeo Kharileh (Q1 05)</v>
          </cell>
          <cell r="B71" t="str">
            <v>US</v>
          </cell>
          <cell r="D71">
            <v>38462</v>
          </cell>
          <cell r="E71" t="str">
            <v>NSO</v>
          </cell>
          <cell r="F71">
            <v>38462</v>
          </cell>
          <cell r="H71">
            <v>0.1</v>
          </cell>
          <cell r="I71" t="str">
            <v>Fully vested</v>
          </cell>
          <cell r="J71" t="str">
            <v>N/A</v>
          </cell>
          <cell r="K71">
            <v>3680</v>
          </cell>
          <cell r="M71">
            <v>0</v>
          </cell>
          <cell r="N71">
            <v>3680</v>
          </cell>
          <cell r="O71">
            <v>0</v>
          </cell>
          <cell r="P71">
            <v>3680</v>
          </cell>
          <cell r="Q71">
            <v>0</v>
          </cell>
          <cell r="R71">
            <v>0</v>
          </cell>
          <cell r="S71">
            <v>0</v>
          </cell>
          <cell r="T71">
            <v>2820.8929600000001</v>
          </cell>
          <cell r="U71">
            <v>0</v>
          </cell>
        </row>
        <row r="72">
          <cell r="A72" t="str">
            <v>Romeo Kharileh (Q2 05)</v>
          </cell>
          <cell r="B72" t="str">
            <v>US</v>
          </cell>
          <cell r="D72">
            <v>38553</v>
          </cell>
          <cell r="E72" t="str">
            <v>NSO</v>
          </cell>
          <cell r="F72">
            <v>38553</v>
          </cell>
          <cell r="H72">
            <v>0.1</v>
          </cell>
          <cell r="I72" t="str">
            <v>Fully vested</v>
          </cell>
          <cell r="J72" t="str">
            <v>N/A</v>
          </cell>
          <cell r="K72">
            <v>8300</v>
          </cell>
          <cell r="M72">
            <v>0</v>
          </cell>
          <cell r="N72">
            <v>8300</v>
          </cell>
          <cell r="O72">
            <v>0</v>
          </cell>
          <cell r="P72">
            <v>8300</v>
          </cell>
          <cell r="Q72">
            <v>0</v>
          </cell>
          <cell r="R72">
            <v>0</v>
          </cell>
          <cell r="S72">
            <v>0</v>
          </cell>
          <cell r="T72">
            <v>6362.3400999999994</v>
          </cell>
          <cell r="U72">
            <v>0</v>
          </cell>
        </row>
        <row r="73">
          <cell r="A73" t="str">
            <v>Romeo Kharileh (Q3 05)</v>
          </cell>
          <cell r="B73" t="str">
            <v>US</v>
          </cell>
          <cell r="D73">
            <v>38644</v>
          </cell>
          <cell r="E73" t="str">
            <v>NSO</v>
          </cell>
          <cell r="F73">
            <v>38644</v>
          </cell>
          <cell r="H73">
            <v>0.1</v>
          </cell>
          <cell r="I73" t="str">
            <v>Fully vested</v>
          </cell>
          <cell r="J73" t="str">
            <v>N/A</v>
          </cell>
          <cell r="K73">
            <v>12110</v>
          </cell>
          <cell r="M73">
            <v>0</v>
          </cell>
          <cell r="N73">
            <v>12110</v>
          </cell>
          <cell r="O73">
            <v>0</v>
          </cell>
          <cell r="P73">
            <v>12110</v>
          </cell>
          <cell r="Q73">
            <v>0</v>
          </cell>
          <cell r="R73">
            <v>0</v>
          </cell>
          <cell r="S73">
            <v>0</v>
          </cell>
          <cell r="T73">
            <v>9282.8841699999994</v>
          </cell>
          <cell r="U73">
            <v>0</v>
          </cell>
        </row>
        <row r="74">
          <cell r="S74">
            <v>0</v>
          </cell>
          <cell r="U74">
            <v>0</v>
          </cell>
        </row>
        <row r="75">
          <cell r="A75" t="str">
            <v>Romeo Montecinos</v>
          </cell>
          <cell r="B75" t="str">
            <v>US</v>
          </cell>
          <cell r="D75">
            <v>38644</v>
          </cell>
          <cell r="E75" t="str">
            <v>NSO</v>
          </cell>
          <cell r="F75">
            <v>38644</v>
          </cell>
          <cell r="H75">
            <v>0.1</v>
          </cell>
          <cell r="I75" t="str">
            <v>Fully vested</v>
          </cell>
          <cell r="J75" t="str">
            <v>N/A</v>
          </cell>
          <cell r="K75">
            <v>1300</v>
          </cell>
          <cell r="M75">
            <v>0</v>
          </cell>
          <cell r="N75">
            <v>1300</v>
          </cell>
          <cell r="O75">
            <v>0</v>
          </cell>
          <cell r="P75">
            <v>1300</v>
          </cell>
          <cell r="Q75">
            <v>0</v>
          </cell>
          <cell r="R75">
            <v>0</v>
          </cell>
          <cell r="S75">
            <v>0</v>
          </cell>
          <cell r="T75">
            <v>996.51109999999994</v>
          </cell>
          <cell r="U75">
            <v>0</v>
          </cell>
        </row>
        <row r="76">
          <cell r="A76" t="str">
            <v>Ujjal Kohli</v>
          </cell>
          <cell r="B76" t="str">
            <v>US</v>
          </cell>
          <cell r="D76">
            <v>38491</v>
          </cell>
          <cell r="E76" t="str">
            <v>NSO</v>
          </cell>
          <cell r="F76">
            <v>38491</v>
          </cell>
          <cell r="G76">
            <v>9</v>
          </cell>
          <cell r="H76">
            <v>0.1</v>
          </cell>
          <cell r="I76" t="str">
            <v>Monthly vesting over 12 months</v>
          </cell>
          <cell r="J76" t="str">
            <v>No</v>
          </cell>
          <cell r="K76">
            <v>7000</v>
          </cell>
          <cell r="M76">
            <v>0</v>
          </cell>
          <cell r="N76">
            <v>7000</v>
          </cell>
          <cell r="O76">
            <v>0</v>
          </cell>
          <cell r="P76">
            <v>5250</v>
          </cell>
          <cell r="Q76">
            <v>1750</v>
          </cell>
          <cell r="R76">
            <v>0</v>
          </cell>
          <cell r="S76">
            <v>0</v>
          </cell>
          <cell r="T76">
            <v>4024.3717499999998</v>
          </cell>
          <cell r="U7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HC BY VP"/>
      <sheetName val="Full P&amp;L"/>
      <sheetName val="P&amp;L vs. Target"/>
      <sheetName val="Mfg P&amp;L"/>
      <sheetName val="P&amp;L vs. POR"/>
      <sheetName val="P&amp;L vs. AOP"/>
      <sheetName val="P&amp;L vs. AOP-PQ-PYQ"/>
      <sheetName val="Consolidating P&amp;L"/>
      <sheetName val="BY VP trend 0708"/>
      <sheetName val="Bridges by P&amp;L Item"/>
      <sheetName val="Bridges by VP - OPS"/>
      <sheetName val="Bridges by VP - R&amp;D"/>
      <sheetName val="Bridges by VP - S&amp;M"/>
      <sheetName val="Bridges by VP - G&amp;A"/>
      <sheetName val="COS"/>
      <sheetName val="R&amp;D"/>
      <sheetName val="S&amp;M"/>
      <sheetName val="G&amp;A"/>
      <sheetName val="HC"/>
      <sheetName val="Sheet3"/>
      <sheetName val="Summary by Acct Cat"/>
      <sheetName val="Labor Detail"/>
      <sheetName val="Fringe Detail"/>
      <sheetName val="Bonus Detail"/>
      <sheetName val="Other Emp Related Detail"/>
      <sheetName val="Outside Services Detail"/>
      <sheetName val="Engineering Projects Detail"/>
      <sheetName val="Production Materials Detail"/>
      <sheetName val="Operating Expenses Detail"/>
      <sheetName val="Dep &amp; Alloc Detail"/>
      <sheetName val="Alloc Detail"/>
    </sheetNames>
    <sheetDataSet>
      <sheetData sheetId="0"/>
      <sheetData sheetId="1" refreshError="1">
        <row r="4">
          <cell r="B4" t="str">
            <v>Actual</v>
          </cell>
        </row>
        <row r="5">
          <cell r="B5" t="str">
            <v>Forecast</v>
          </cell>
        </row>
        <row r="6">
          <cell r="B6" t="str">
            <v>AOP</v>
          </cell>
        </row>
        <row r="7">
          <cell r="B7" t="str">
            <v>POR</v>
          </cell>
        </row>
        <row r="46">
          <cell r="C46" t="str">
            <v>TOTAL FFI</v>
          </cell>
          <cell r="D46" t="str">
            <v>USA</v>
          </cell>
          <cell r="E46" t="str">
            <v>Singapore</v>
          </cell>
          <cell r="F46" t="str">
            <v>Korea</v>
          </cell>
          <cell r="G46" t="str">
            <v>Japan</v>
          </cell>
          <cell r="H46" t="str">
            <v>Taiwan</v>
          </cell>
          <cell r="I46" t="str">
            <v>Germany</v>
          </cell>
          <cell r="J46" t="str">
            <v>Italy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&amp;L"/>
      <sheetName val="Prod-Rev"/>
      <sheetName val="SVC-Rev"/>
      <sheetName val="OPEX"/>
      <sheetName val="Compensation"/>
      <sheetName val="Direct"/>
      <sheetName val="Controllable"/>
      <sheetName val="eSilicon"/>
      <sheetName val="G&amp;A"/>
      <sheetName val="Fin"/>
      <sheetName val="IT"/>
      <sheetName val="Fac"/>
      <sheetName val="HR"/>
      <sheetName val="Dsn Tech"/>
      <sheetName val="eBiz"/>
      <sheetName val="eBiz-R"/>
      <sheetName val="Des Svc"/>
      <sheetName val="Des Svc-R"/>
      <sheetName val="Pgm M"/>
      <sheetName val="OPS M"/>
      <sheetName val="China"/>
      <sheetName val="QA"/>
      <sheetName val="11-5210"/>
      <sheetName val="Sup"/>
      <sheetName val="Mfg Eng"/>
      <sheetName val="Ops OH"/>
      <sheetName val="Ops-R"/>
      <sheetName val="Mktg"/>
      <sheetName val="C-Sale"/>
      <sheetName val="M-Sale"/>
      <sheetName val="UK-Sale"/>
      <sheetName val="JP-Sale"/>
      <sheetName val="11-4410"/>
      <sheetName val="14-2310"/>
      <sheetName val="11-2320"/>
      <sheetName val="12-4110"/>
      <sheetName val="11-6120"/>
      <sheetName val="11-0"/>
      <sheetName val="12-0"/>
      <sheetName val="13-0"/>
      <sheetName val="14-0"/>
      <sheetName val="11-2300"/>
      <sheetName val="Lookup"/>
    </sheetNames>
    <sheetDataSet>
      <sheetData sheetId="0" refreshError="1">
        <row r="3">
          <cell r="C3" t="str">
            <v>Jan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"/>
      <sheetName val="Daliy FMV"/>
      <sheetName val="Charge Bleed Down - SL"/>
      <sheetName val="Charge Bleed Down - Accelerated"/>
      <sheetName val="Weighted Avd Deemed FV"/>
    </sheetNames>
    <sheetDataSet>
      <sheetData sheetId="0"/>
      <sheetData sheetId="1">
        <row r="2">
          <cell r="A2">
            <v>37987</v>
          </cell>
          <cell r="B2">
            <v>1</v>
          </cell>
          <cell r="C2">
            <v>1.0396666666666667</v>
          </cell>
        </row>
        <row r="3">
          <cell r="A3">
            <v>37988</v>
          </cell>
          <cell r="B3">
            <v>2</v>
          </cell>
          <cell r="C3">
            <v>1.0793333333333335</v>
          </cell>
        </row>
        <row r="4">
          <cell r="A4">
            <v>37989</v>
          </cell>
          <cell r="B4">
            <v>3</v>
          </cell>
          <cell r="C4">
            <v>1.1190000000000002</v>
          </cell>
        </row>
        <row r="5">
          <cell r="A5">
            <v>37990</v>
          </cell>
          <cell r="B5">
            <v>4</v>
          </cell>
          <cell r="C5">
            <v>1.158666666666667</v>
          </cell>
        </row>
        <row r="6">
          <cell r="A6">
            <v>37991</v>
          </cell>
          <cell r="B6">
            <v>5</v>
          </cell>
          <cell r="C6">
            <v>1.1983333333333337</v>
          </cell>
        </row>
        <row r="7">
          <cell r="A7">
            <v>37992</v>
          </cell>
          <cell r="B7">
            <v>6</v>
          </cell>
          <cell r="C7">
            <v>1.2380000000000004</v>
          </cell>
        </row>
        <row r="8">
          <cell r="A8">
            <v>37993</v>
          </cell>
          <cell r="B8">
            <v>7</v>
          </cell>
          <cell r="C8">
            <v>1.2776666666666672</v>
          </cell>
        </row>
        <row r="9">
          <cell r="A9">
            <v>37994</v>
          </cell>
          <cell r="B9">
            <v>8</v>
          </cell>
          <cell r="C9">
            <v>1.3173333333333339</v>
          </cell>
        </row>
        <row r="10">
          <cell r="A10">
            <v>37995</v>
          </cell>
          <cell r="B10">
            <v>9</v>
          </cell>
          <cell r="C10">
            <v>1.3570000000000007</v>
          </cell>
        </row>
        <row r="11">
          <cell r="A11">
            <v>37996</v>
          </cell>
          <cell r="B11">
            <v>10</v>
          </cell>
          <cell r="C11">
            <v>1.3966666666666674</v>
          </cell>
        </row>
        <row r="12">
          <cell r="A12">
            <v>37997</v>
          </cell>
          <cell r="B12">
            <v>11</v>
          </cell>
          <cell r="C12">
            <v>1.4363333333333341</v>
          </cell>
        </row>
        <row r="13">
          <cell r="A13">
            <v>37998</v>
          </cell>
          <cell r="B13">
            <v>12</v>
          </cell>
          <cell r="C13">
            <v>1.4760000000000009</v>
          </cell>
        </row>
        <row r="14">
          <cell r="A14">
            <v>37999</v>
          </cell>
          <cell r="B14">
            <v>13</v>
          </cell>
          <cell r="C14">
            <v>1.5156666666666676</v>
          </cell>
        </row>
        <row r="15">
          <cell r="A15">
            <v>38000</v>
          </cell>
          <cell r="B15">
            <v>14</v>
          </cell>
          <cell r="C15">
            <v>1.5553333333333343</v>
          </cell>
        </row>
        <row r="16">
          <cell r="A16">
            <v>38001</v>
          </cell>
          <cell r="B16">
            <v>15</v>
          </cell>
          <cell r="C16">
            <v>1.5950000000000011</v>
          </cell>
        </row>
        <row r="17">
          <cell r="A17">
            <v>38002</v>
          </cell>
          <cell r="B17">
            <v>16</v>
          </cell>
          <cell r="C17">
            <v>1.6346666666666678</v>
          </cell>
        </row>
        <row r="18">
          <cell r="A18">
            <v>38003</v>
          </cell>
          <cell r="B18">
            <v>17</v>
          </cell>
          <cell r="C18">
            <v>1.6743333333333346</v>
          </cell>
        </row>
        <row r="19">
          <cell r="A19">
            <v>38004</v>
          </cell>
          <cell r="B19">
            <v>18</v>
          </cell>
          <cell r="C19">
            <v>1.7140000000000013</v>
          </cell>
        </row>
        <row r="20">
          <cell r="A20">
            <v>38005</v>
          </cell>
          <cell r="B20">
            <v>19</v>
          </cell>
          <cell r="C20">
            <v>1.753666666666668</v>
          </cell>
        </row>
        <row r="21">
          <cell r="A21">
            <v>38006</v>
          </cell>
          <cell r="B21">
            <v>20</v>
          </cell>
          <cell r="C21">
            <v>1.7933333333333348</v>
          </cell>
        </row>
        <row r="22">
          <cell r="A22">
            <v>38007</v>
          </cell>
          <cell r="B22">
            <v>21</v>
          </cell>
          <cell r="C22">
            <v>1.8330000000000015</v>
          </cell>
        </row>
        <row r="23">
          <cell r="A23">
            <v>38008</v>
          </cell>
          <cell r="B23">
            <v>22</v>
          </cell>
          <cell r="C23">
            <v>1.8726666666666683</v>
          </cell>
        </row>
        <row r="24">
          <cell r="A24">
            <v>38009</v>
          </cell>
          <cell r="B24">
            <v>23</v>
          </cell>
          <cell r="C24">
            <v>1.912333333333335</v>
          </cell>
        </row>
        <row r="25">
          <cell r="A25">
            <v>38010</v>
          </cell>
          <cell r="B25">
            <v>24</v>
          </cell>
          <cell r="C25">
            <v>1.9520000000000017</v>
          </cell>
        </row>
        <row r="26">
          <cell r="A26">
            <v>38011</v>
          </cell>
          <cell r="B26">
            <v>25</v>
          </cell>
          <cell r="C26">
            <v>1.9916666666666685</v>
          </cell>
        </row>
        <row r="27">
          <cell r="A27">
            <v>38012</v>
          </cell>
          <cell r="B27">
            <v>26</v>
          </cell>
          <cell r="C27">
            <v>2.0313333333333352</v>
          </cell>
        </row>
        <row r="28">
          <cell r="A28">
            <v>38013</v>
          </cell>
          <cell r="B28">
            <v>27</v>
          </cell>
          <cell r="C28">
            <v>2.071000000000002</v>
          </cell>
        </row>
        <row r="29">
          <cell r="A29">
            <v>38014</v>
          </cell>
          <cell r="B29">
            <v>28</v>
          </cell>
          <cell r="C29">
            <v>2.1106666666666687</v>
          </cell>
        </row>
        <row r="30">
          <cell r="A30">
            <v>38015</v>
          </cell>
          <cell r="B30">
            <v>29</v>
          </cell>
          <cell r="C30">
            <v>2.1503333333333354</v>
          </cell>
        </row>
        <row r="31">
          <cell r="A31">
            <v>38016</v>
          </cell>
          <cell r="B31">
            <v>30</v>
          </cell>
          <cell r="C31">
            <v>2.1900000000000022</v>
          </cell>
        </row>
        <row r="32">
          <cell r="A32">
            <v>38017</v>
          </cell>
          <cell r="B32">
            <v>31</v>
          </cell>
          <cell r="C32">
            <v>2.2296666666666689</v>
          </cell>
        </row>
        <row r="33">
          <cell r="A33">
            <v>38018</v>
          </cell>
          <cell r="B33">
            <v>32</v>
          </cell>
          <cell r="C33">
            <v>2.2693333333333356</v>
          </cell>
        </row>
        <row r="34">
          <cell r="A34">
            <v>38019</v>
          </cell>
          <cell r="B34">
            <v>33</v>
          </cell>
          <cell r="C34">
            <v>2.3090000000000024</v>
          </cell>
        </row>
        <row r="35">
          <cell r="A35">
            <v>38020</v>
          </cell>
          <cell r="B35">
            <v>34</v>
          </cell>
          <cell r="C35">
            <v>2.3486666666666691</v>
          </cell>
        </row>
        <row r="36">
          <cell r="A36">
            <v>38021</v>
          </cell>
          <cell r="B36">
            <v>35</v>
          </cell>
          <cell r="C36">
            <v>2.3883333333333359</v>
          </cell>
        </row>
        <row r="37">
          <cell r="A37">
            <v>38022</v>
          </cell>
          <cell r="B37">
            <v>36</v>
          </cell>
          <cell r="C37">
            <v>2.4280000000000026</v>
          </cell>
        </row>
        <row r="38">
          <cell r="A38">
            <v>38023</v>
          </cell>
          <cell r="B38">
            <v>37</v>
          </cell>
          <cell r="C38">
            <v>2.4676666666666693</v>
          </cell>
        </row>
        <row r="39">
          <cell r="A39">
            <v>38024</v>
          </cell>
          <cell r="B39">
            <v>38</v>
          </cell>
          <cell r="C39">
            <v>2.5073333333333361</v>
          </cell>
        </row>
        <row r="40">
          <cell r="A40">
            <v>38025</v>
          </cell>
          <cell r="B40">
            <v>39</v>
          </cell>
          <cell r="C40">
            <v>2.5470000000000028</v>
          </cell>
        </row>
        <row r="41">
          <cell r="A41">
            <v>38026</v>
          </cell>
          <cell r="B41">
            <v>40</v>
          </cell>
          <cell r="C41">
            <v>2.5866666666666696</v>
          </cell>
        </row>
        <row r="42">
          <cell r="A42">
            <v>38027</v>
          </cell>
          <cell r="B42">
            <v>41</v>
          </cell>
          <cell r="C42">
            <v>2.6263333333333363</v>
          </cell>
        </row>
        <row r="43">
          <cell r="A43">
            <v>38028</v>
          </cell>
          <cell r="B43">
            <v>42</v>
          </cell>
          <cell r="C43">
            <v>2.666000000000003</v>
          </cell>
        </row>
        <row r="44">
          <cell r="A44">
            <v>38029</v>
          </cell>
          <cell r="B44">
            <v>43</v>
          </cell>
          <cell r="C44">
            <v>2.7056666666666698</v>
          </cell>
        </row>
        <row r="45">
          <cell r="A45">
            <v>38030</v>
          </cell>
          <cell r="B45">
            <v>44</v>
          </cell>
          <cell r="C45">
            <v>2.7453333333333365</v>
          </cell>
        </row>
        <row r="46">
          <cell r="A46">
            <v>38031</v>
          </cell>
          <cell r="B46">
            <v>45</v>
          </cell>
          <cell r="C46">
            <v>2.7850000000000033</v>
          </cell>
        </row>
        <row r="47">
          <cell r="A47">
            <v>38032</v>
          </cell>
          <cell r="B47">
            <v>46</v>
          </cell>
          <cell r="C47">
            <v>2.82466666666667</v>
          </cell>
        </row>
        <row r="48">
          <cell r="A48">
            <v>38033</v>
          </cell>
          <cell r="B48">
            <v>47</v>
          </cell>
          <cell r="C48">
            <v>2.8643333333333367</v>
          </cell>
        </row>
        <row r="49">
          <cell r="A49">
            <v>38034</v>
          </cell>
          <cell r="B49">
            <v>48</v>
          </cell>
          <cell r="C49">
            <v>2.9040000000000035</v>
          </cell>
        </row>
        <row r="50">
          <cell r="A50">
            <v>38035</v>
          </cell>
          <cell r="B50">
            <v>49</v>
          </cell>
          <cell r="C50">
            <v>2.9436666666666702</v>
          </cell>
        </row>
        <row r="51">
          <cell r="A51">
            <v>38036</v>
          </cell>
          <cell r="B51">
            <v>50</v>
          </cell>
          <cell r="C51">
            <v>2.9833333333333369</v>
          </cell>
        </row>
        <row r="52">
          <cell r="A52">
            <v>38037</v>
          </cell>
          <cell r="B52">
            <v>51</v>
          </cell>
          <cell r="C52">
            <v>3.0230000000000037</v>
          </cell>
        </row>
        <row r="53">
          <cell r="A53">
            <v>38038</v>
          </cell>
          <cell r="B53">
            <v>52</v>
          </cell>
          <cell r="C53">
            <v>3.0626666666666704</v>
          </cell>
        </row>
        <row r="54">
          <cell r="A54">
            <v>38039</v>
          </cell>
          <cell r="B54">
            <v>53</v>
          </cell>
          <cell r="C54">
            <v>3.1023333333333372</v>
          </cell>
        </row>
        <row r="55">
          <cell r="A55">
            <v>38040</v>
          </cell>
          <cell r="B55">
            <v>54</v>
          </cell>
          <cell r="C55">
            <v>3.1420000000000039</v>
          </cell>
        </row>
        <row r="56">
          <cell r="A56">
            <v>38041</v>
          </cell>
          <cell r="B56">
            <v>55</v>
          </cell>
          <cell r="C56">
            <v>3.1816666666666706</v>
          </cell>
        </row>
        <row r="57">
          <cell r="A57">
            <v>38042</v>
          </cell>
          <cell r="B57">
            <v>56</v>
          </cell>
          <cell r="C57">
            <v>3.2213333333333374</v>
          </cell>
        </row>
        <row r="58">
          <cell r="A58">
            <v>38043</v>
          </cell>
          <cell r="B58">
            <v>57</v>
          </cell>
          <cell r="C58">
            <v>3.2610000000000041</v>
          </cell>
        </row>
        <row r="59">
          <cell r="A59">
            <v>38044</v>
          </cell>
          <cell r="B59">
            <v>58</v>
          </cell>
          <cell r="C59">
            <v>3.3006666666666709</v>
          </cell>
        </row>
        <row r="60">
          <cell r="A60">
            <v>38045</v>
          </cell>
          <cell r="B60">
            <v>59</v>
          </cell>
          <cell r="C60">
            <v>3.3403333333333376</v>
          </cell>
        </row>
        <row r="61">
          <cell r="A61">
            <v>38046</v>
          </cell>
          <cell r="B61">
            <v>60</v>
          </cell>
          <cell r="C61">
            <v>3.3800000000000043</v>
          </cell>
        </row>
        <row r="62">
          <cell r="A62">
            <v>38047</v>
          </cell>
          <cell r="B62">
            <v>61</v>
          </cell>
          <cell r="C62">
            <v>3.4196666666666711</v>
          </cell>
        </row>
        <row r="63">
          <cell r="A63">
            <v>38048</v>
          </cell>
          <cell r="B63">
            <v>62</v>
          </cell>
          <cell r="C63">
            <v>3.4593333333333378</v>
          </cell>
        </row>
        <row r="64">
          <cell r="A64">
            <v>38049</v>
          </cell>
          <cell r="B64">
            <v>63</v>
          </cell>
          <cell r="C64">
            <v>3.4990000000000046</v>
          </cell>
        </row>
        <row r="65">
          <cell r="A65">
            <v>38050</v>
          </cell>
          <cell r="B65">
            <v>64</v>
          </cell>
          <cell r="C65">
            <v>3.5386666666666713</v>
          </cell>
        </row>
        <row r="66">
          <cell r="A66">
            <v>38051</v>
          </cell>
          <cell r="B66">
            <v>65</v>
          </cell>
          <cell r="C66">
            <v>3.578333333333338</v>
          </cell>
        </row>
        <row r="67">
          <cell r="A67">
            <v>38052</v>
          </cell>
          <cell r="B67">
            <v>66</v>
          </cell>
          <cell r="C67">
            <v>3.6180000000000048</v>
          </cell>
        </row>
        <row r="68">
          <cell r="A68">
            <v>38053</v>
          </cell>
          <cell r="B68">
            <v>67</v>
          </cell>
          <cell r="C68">
            <v>3.6576666666666715</v>
          </cell>
        </row>
        <row r="69">
          <cell r="A69">
            <v>38054</v>
          </cell>
          <cell r="B69">
            <v>68</v>
          </cell>
          <cell r="C69">
            <v>3.6973333333333382</v>
          </cell>
        </row>
        <row r="70">
          <cell r="A70">
            <v>38055</v>
          </cell>
          <cell r="B70">
            <v>69</v>
          </cell>
          <cell r="C70">
            <v>3.737000000000005</v>
          </cell>
        </row>
        <row r="71">
          <cell r="A71">
            <v>38056</v>
          </cell>
          <cell r="B71">
            <v>70</v>
          </cell>
          <cell r="C71">
            <v>3.7766666666666717</v>
          </cell>
        </row>
        <row r="72">
          <cell r="A72">
            <v>38057</v>
          </cell>
          <cell r="B72">
            <v>71</v>
          </cell>
          <cell r="C72">
            <v>3.8163333333333385</v>
          </cell>
        </row>
        <row r="73">
          <cell r="A73">
            <v>38058</v>
          </cell>
          <cell r="B73">
            <v>72</v>
          </cell>
          <cell r="C73">
            <v>3.8560000000000052</v>
          </cell>
        </row>
        <row r="74">
          <cell r="A74">
            <v>38059</v>
          </cell>
          <cell r="B74">
            <v>73</v>
          </cell>
          <cell r="C74">
            <v>3.8956666666666719</v>
          </cell>
        </row>
        <row r="75">
          <cell r="A75">
            <v>38060</v>
          </cell>
          <cell r="B75">
            <v>74</v>
          </cell>
          <cell r="C75">
            <v>3.9353333333333387</v>
          </cell>
        </row>
        <row r="76">
          <cell r="A76">
            <v>38061</v>
          </cell>
          <cell r="B76">
            <v>75</v>
          </cell>
          <cell r="C76">
            <v>3.9750000000000054</v>
          </cell>
        </row>
        <row r="77">
          <cell r="A77">
            <v>38062</v>
          </cell>
          <cell r="B77">
            <v>76</v>
          </cell>
          <cell r="C77">
            <v>4.0146666666666722</v>
          </cell>
        </row>
        <row r="78">
          <cell r="A78">
            <v>38063</v>
          </cell>
          <cell r="B78">
            <v>77</v>
          </cell>
          <cell r="C78">
            <v>4.0543333333333385</v>
          </cell>
        </row>
        <row r="79">
          <cell r="A79">
            <v>38064</v>
          </cell>
          <cell r="B79">
            <v>78</v>
          </cell>
          <cell r="C79">
            <v>4.0940000000000047</v>
          </cell>
        </row>
        <row r="80">
          <cell r="A80">
            <v>38065</v>
          </cell>
          <cell r="B80">
            <v>79</v>
          </cell>
          <cell r="C80">
            <v>4.133666666666671</v>
          </cell>
        </row>
        <row r="81">
          <cell r="A81">
            <v>38066</v>
          </cell>
          <cell r="B81">
            <v>80</v>
          </cell>
          <cell r="C81">
            <v>4.1733333333333373</v>
          </cell>
        </row>
        <row r="82">
          <cell r="A82">
            <v>38067</v>
          </cell>
          <cell r="B82">
            <v>81</v>
          </cell>
          <cell r="C82">
            <v>4.2130000000000036</v>
          </cell>
        </row>
        <row r="83">
          <cell r="A83">
            <v>38068</v>
          </cell>
          <cell r="B83">
            <v>82</v>
          </cell>
          <cell r="C83">
            <v>4.2526666666666699</v>
          </cell>
        </row>
        <row r="84">
          <cell r="A84">
            <v>38069</v>
          </cell>
          <cell r="B84">
            <v>83</v>
          </cell>
          <cell r="C84">
            <v>4.2923333333333362</v>
          </cell>
        </row>
        <row r="85">
          <cell r="A85">
            <v>38070</v>
          </cell>
          <cell r="B85">
            <v>84</v>
          </cell>
          <cell r="C85">
            <v>4.3320000000000025</v>
          </cell>
        </row>
        <row r="86">
          <cell r="A86">
            <v>38071</v>
          </cell>
          <cell r="B86">
            <v>85</v>
          </cell>
          <cell r="C86">
            <v>4.3716666666666688</v>
          </cell>
        </row>
        <row r="87">
          <cell r="A87">
            <v>38072</v>
          </cell>
          <cell r="B87">
            <v>86</v>
          </cell>
          <cell r="C87">
            <v>4.4113333333333351</v>
          </cell>
        </row>
        <row r="88">
          <cell r="A88">
            <v>38073</v>
          </cell>
          <cell r="B88">
            <v>87</v>
          </cell>
          <cell r="C88">
            <v>4.4510000000000014</v>
          </cell>
        </row>
        <row r="89">
          <cell r="A89">
            <v>38074</v>
          </cell>
          <cell r="B89">
            <v>88</v>
          </cell>
          <cell r="C89">
            <v>4.4906666666666677</v>
          </cell>
        </row>
        <row r="90">
          <cell r="A90">
            <v>38075</v>
          </cell>
          <cell r="B90">
            <v>89</v>
          </cell>
          <cell r="C90">
            <v>4.530333333333334</v>
          </cell>
        </row>
        <row r="91">
          <cell r="A91">
            <v>38076</v>
          </cell>
          <cell r="B91">
            <v>90</v>
          </cell>
          <cell r="C91">
            <v>4.57</v>
          </cell>
        </row>
        <row r="92">
          <cell r="A92">
            <v>38077</v>
          </cell>
          <cell r="B92">
            <v>91</v>
          </cell>
          <cell r="C92">
            <v>4.6096666666666666</v>
          </cell>
        </row>
        <row r="93">
          <cell r="A93">
            <v>38078</v>
          </cell>
          <cell r="B93">
            <v>92</v>
          </cell>
          <cell r="C93">
            <v>4.6493333333333329</v>
          </cell>
        </row>
        <row r="94">
          <cell r="A94">
            <v>38079</v>
          </cell>
          <cell r="B94">
            <v>93</v>
          </cell>
          <cell r="C94">
            <v>4.6889999999999992</v>
          </cell>
        </row>
        <row r="95">
          <cell r="A95">
            <v>38080</v>
          </cell>
          <cell r="B95">
            <v>94</v>
          </cell>
          <cell r="C95">
            <v>4.7286666666666655</v>
          </cell>
        </row>
        <row r="96">
          <cell r="A96">
            <v>38081</v>
          </cell>
          <cell r="B96">
            <v>95</v>
          </cell>
          <cell r="C96">
            <v>4.7683333333333318</v>
          </cell>
        </row>
        <row r="97">
          <cell r="A97">
            <v>38082</v>
          </cell>
          <cell r="B97">
            <v>96</v>
          </cell>
          <cell r="C97">
            <v>4.8079999999999981</v>
          </cell>
        </row>
        <row r="98">
          <cell r="A98">
            <v>38083</v>
          </cell>
          <cell r="B98">
            <v>97</v>
          </cell>
          <cell r="C98">
            <v>4.8476666666666643</v>
          </cell>
        </row>
        <row r="99">
          <cell r="A99">
            <v>38084</v>
          </cell>
          <cell r="B99">
            <v>98</v>
          </cell>
          <cell r="C99">
            <v>4.8873333333333306</v>
          </cell>
        </row>
        <row r="100">
          <cell r="A100">
            <v>38085</v>
          </cell>
          <cell r="B100">
            <v>99</v>
          </cell>
          <cell r="C100">
            <v>4.9269999999999969</v>
          </cell>
        </row>
        <row r="101">
          <cell r="A101">
            <v>38086</v>
          </cell>
          <cell r="B101">
            <v>100</v>
          </cell>
          <cell r="C101">
            <v>4.9666666666666632</v>
          </cell>
        </row>
        <row r="102">
          <cell r="A102">
            <v>38087</v>
          </cell>
          <cell r="B102">
            <v>101</v>
          </cell>
          <cell r="C102">
            <v>5.0063333333333295</v>
          </cell>
        </row>
        <row r="103">
          <cell r="A103">
            <v>38088</v>
          </cell>
          <cell r="B103">
            <v>102</v>
          </cell>
          <cell r="C103">
            <v>5.0459999999999958</v>
          </cell>
        </row>
        <row r="104">
          <cell r="A104">
            <v>38089</v>
          </cell>
          <cell r="B104">
            <v>103</v>
          </cell>
          <cell r="C104">
            <v>5.0856666666666621</v>
          </cell>
        </row>
        <row r="105">
          <cell r="A105">
            <v>38090</v>
          </cell>
          <cell r="B105">
            <v>104</v>
          </cell>
          <cell r="C105">
            <v>5.1253333333333284</v>
          </cell>
        </row>
        <row r="106">
          <cell r="A106">
            <v>38091</v>
          </cell>
          <cell r="B106">
            <v>105</v>
          </cell>
          <cell r="C106">
            <v>5.1649999999999947</v>
          </cell>
        </row>
        <row r="107">
          <cell r="A107">
            <v>38092</v>
          </cell>
          <cell r="B107">
            <v>106</v>
          </cell>
          <cell r="C107">
            <v>5.204666666666661</v>
          </cell>
        </row>
        <row r="108">
          <cell r="A108">
            <v>38093</v>
          </cell>
          <cell r="B108">
            <v>107</v>
          </cell>
          <cell r="C108">
            <v>5.2443333333333273</v>
          </cell>
        </row>
        <row r="109">
          <cell r="A109">
            <v>38094</v>
          </cell>
          <cell r="B109">
            <v>108</v>
          </cell>
          <cell r="C109">
            <v>5.2839999999999936</v>
          </cell>
        </row>
        <row r="110">
          <cell r="A110">
            <v>38095</v>
          </cell>
          <cell r="B110">
            <v>109</v>
          </cell>
          <cell r="C110">
            <v>5.3236666666666599</v>
          </cell>
        </row>
        <row r="111">
          <cell r="A111">
            <v>38096</v>
          </cell>
          <cell r="B111">
            <v>110</v>
          </cell>
          <cell r="C111">
            <v>5.3633333333333262</v>
          </cell>
        </row>
        <row r="112">
          <cell r="A112">
            <v>38097</v>
          </cell>
          <cell r="B112">
            <v>111</v>
          </cell>
          <cell r="C112">
            <v>5.4029999999999925</v>
          </cell>
        </row>
        <row r="113">
          <cell r="A113">
            <v>38098</v>
          </cell>
          <cell r="B113">
            <v>112</v>
          </cell>
          <cell r="C113">
            <v>5.4426666666666588</v>
          </cell>
        </row>
        <row r="114">
          <cell r="A114">
            <v>38099</v>
          </cell>
          <cell r="B114">
            <v>113</v>
          </cell>
          <cell r="C114">
            <v>5.4823333333333251</v>
          </cell>
        </row>
        <row r="115">
          <cell r="A115">
            <v>38100</v>
          </cell>
          <cell r="B115">
            <v>114</v>
          </cell>
          <cell r="C115">
            <v>5.5219999999999914</v>
          </cell>
        </row>
        <row r="116">
          <cell r="A116">
            <v>38101</v>
          </cell>
          <cell r="B116">
            <v>115</v>
          </cell>
          <cell r="C116">
            <v>5.5616666666666577</v>
          </cell>
        </row>
        <row r="117">
          <cell r="A117">
            <v>38102</v>
          </cell>
          <cell r="B117">
            <v>116</v>
          </cell>
          <cell r="C117">
            <v>5.6013333333333239</v>
          </cell>
        </row>
        <row r="118">
          <cell r="A118">
            <v>38103</v>
          </cell>
          <cell r="B118">
            <v>117</v>
          </cell>
          <cell r="C118">
            <v>5.6409999999999902</v>
          </cell>
        </row>
        <row r="119">
          <cell r="A119">
            <v>38104</v>
          </cell>
          <cell r="B119">
            <v>118</v>
          </cell>
          <cell r="C119">
            <v>5.6806666666666565</v>
          </cell>
        </row>
        <row r="120">
          <cell r="A120">
            <v>38105</v>
          </cell>
          <cell r="B120">
            <v>119</v>
          </cell>
          <cell r="C120">
            <v>5.7203333333333228</v>
          </cell>
        </row>
        <row r="121">
          <cell r="A121">
            <v>38106</v>
          </cell>
          <cell r="B121">
            <v>120</v>
          </cell>
          <cell r="C121">
            <v>5.7599999999999891</v>
          </cell>
        </row>
        <row r="122">
          <cell r="A122">
            <v>38107</v>
          </cell>
          <cell r="B122">
            <v>121</v>
          </cell>
          <cell r="C122">
            <v>5.7996666666666554</v>
          </cell>
        </row>
        <row r="123">
          <cell r="A123">
            <v>38108</v>
          </cell>
          <cell r="B123">
            <v>122</v>
          </cell>
          <cell r="C123">
            <v>5.8393333333333217</v>
          </cell>
        </row>
        <row r="124">
          <cell r="A124">
            <v>38109</v>
          </cell>
          <cell r="B124">
            <v>123</v>
          </cell>
          <cell r="C124">
            <v>5.878999999999988</v>
          </cell>
        </row>
        <row r="125">
          <cell r="A125">
            <v>38110</v>
          </cell>
          <cell r="B125">
            <v>124</v>
          </cell>
          <cell r="C125">
            <v>5.9186666666666543</v>
          </cell>
        </row>
        <row r="126">
          <cell r="A126">
            <v>38111</v>
          </cell>
          <cell r="B126">
            <v>125</v>
          </cell>
          <cell r="C126">
            <v>5.9583333333333206</v>
          </cell>
        </row>
        <row r="127">
          <cell r="A127">
            <v>38112</v>
          </cell>
          <cell r="B127">
            <v>126</v>
          </cell>
          <cell r="C127">
            <v>5.9979999999999869</v>
          </cell>
        </row>
        <row r="128">
          <cell r="A128">
            <v>38113</v>
          </cell>
          <cell r="B128">
            <v>127</v>
          </cell>
          <cell r="C128">
            <v>6.0376666666666532</v>
          </cell>
        </row>
        <row r="129">
          <cell r="A129">
            <v>38114</v>
          </cell>
          <cell r="B129">
            <v>128</v>
          </cell>
          <cell r="C129">
            <v>6.0773333333333195</v>
          </cell>
        </row>
        <row r="130">
          <cell r="A130">
            <v>38115</v>
          </cell>
          <cell r="B130">
            <v>129</v>
          </cell>
          <cell r="C130">
            <v>6.1169999999999858</v>
          </cell>
        </row>
        <row r="131">
          <cell r="A131">
            <v>38116</v>
          </cell>
          <cell r="B131">
            <v>130</v>
          </cell>
          <cell r="C131">
            <v>6.1566666666666521</v>
          </cell>
        </row>
        <row r="132">
          <cell r="A132">
            <v>38117</v>
          </cell>
          <cell r="B132">
            <v>131</v>
          </cell>
          <cell r="C132">
            <v>6.1963333333333184</v>
          </cell>
        </row>
        <row r="133">
          <cell r="A133">
            <v>38118</v>
          </cell>
          <cell r="B133">
            <v>132</v>
          </cell>
          <cell r="C133">
            <v>6.2359999999999847</v>
          </cell>
        </row>
        <row r="134">
          <cell r="A134">
            <v>38119</v>
          </cell>
          <cell r="B134">
            <v>133</v>
          </cell>
          <cell r="C134">
            <v>6.275666666666651</v>
          </cell>
        </row>
        <row r="135">
          <cell r="A135">
            <v>38120</v>
          </cell>
          <cell r="B135">
            <v>134</v>
          </cell>
          <cell r="C135">
            <v>6.3153333333333173</v>
          </cell>
        </row>
        <row r="136">
          <cell r="A136">
            <v>38121</v>
          </cell>
          <cell r="B136">
            <v>135</v>
          </cell>
          <cell r="C136">
            <v>6.3549999999999836</v>
          </cell>
        </row>
        <row r="137">
          <cell r="A137">
            <v>38122</v>
          </cell>
          <cell r="B137">
            <v>136</v>
          </cell>
          <cell r="C137">
            <v>6.3946666666666498</v>
          </cell>
        </row>
        <row r="138">
          <cell r="A138">
            <v>38123</v>
          </cell>
          <cell r="B138">
            <v>137</v>
          </cell>
          <cell r="C138">
            <v>6.4343333333333161</v>
          </cell>
        </row>
        <row r="139">
          <cell r="A139">
            <v>38124</v>
          </cell>
          <cell r="B139">
            <v>138</v>
          </cell>
          <cell r="C139">
            <v>6.4739999999999824</v>
          </cell>
        </row>
        <row r="140">
          <cell r="A140">
            <v>38125</v>
          </cell>
          <cell r="B140">
            <v>139</v>
          </cell>
          <cell r="C140">
            <v>6.5136666666666487</v>
          </cell>
        </row>
        <row r="141">
          <cell r="A141">
            <v>38126</v>
          </cell>
          <cell r="B141">
            <v>140</v>
          </cell>
          <cell r="C141">
            <v>6.553333333333315</v>
          </cell>
        </row>
        <row r="142">
          <cell r="A142">
            <v>38127</v>
          </cell>
          <cell r="B142">
            <v>141</v>
          </cell>
          <cell r="C142">
            <v>6.5929999999999813</v>
          </cell>
        </row>
        <row r="143">
          <cell r="A143">
            <v>38128</v>
          </cell>
          <cell r="B143">
            <v>142</v>
          </cell>
          <cell r="C143">
            <v>6.6326666666666476</v>
          </cell>
        </row>
        <row r="144">
          <cell r="A144">
            <v>38129</v>
          </cell>
          <cell r="B144">
            <v>143</v>
          </cell>
          <cell r="C144">
            <v>6.6723333333333139</v>
          </cell>
        </row>
        <row r="145">
          <cell r="A145">
            <v>38130</v>
          </cell>
          <cell r="B145">
            <v>144</v>
          </cell>
          <cell r="C145">
            <v>6.7119999999999802</v>
          </cell>
        </row>
        <row r="146">
          <cell r="A146">
            <v>38131</v>
          </cell>
          <cell r="B146">
            <v>145</v>
          </cell>
          <cell r="C146">
            <v>6.7516666666666465</v>
          </cell>
        </row>
        <row r="147">
          <cell r="A147">
            <v>38132</v>
          </cell>
          <cell r="B147">
            <v>146</v>
          </cell>
          <cell r="C147">
            <v>6.7913333333333128</v>
          </cell>
        </row>
        <row r="148">
          <cell r="A148">
            <v>38133</v>
          </cell>
          <cell r="B148">
            <v>147</v>
          </cell>
          <cell r="C148">
            <v>6.8309999999999791</v>
          </cell>
        </row>
        <row r="149">
          <cell r="A149">
            <v>38134</v>
          </cell>
          <cell r="B149">
            <v>148</v>
          </cell>
          <cell r="C149">
            <v>6.8706666666666454</v>
          </cell>
        </row>
        <row r="150">
          <cell r="A150">
            <v>38135</v>
          </cell>
          <cell r="B150">
            <v>149</v>
          </cell>
          <cell r="C150">
            <v>6.9103333333333117</v>
          </cell>
        </row>
        <row r="151">
          <cell r="A151">
            <v>38136</v>
          </cell>
          <cell r="B151">
            <v>150</v>
          </cell>
          <cell r="C151">
            <v>6.949999999999978</v>
          </cell>
        </row>
        <row r="152">
          <cell r="A152">
            <v>38137</v>
          </cell>
          <cell r="B152">
            <v>151</v>
          </cell>
          <cell r="C152">
            <v>6.9896666666666443</v>
          </cell>
        </row>
        <row r="153">
          <cell r="A153">
            <v>38138</v>
          </cell>
          <cell r="B153">
            <v>152</v>
          </cell>
          <cell r="C153">
            <v>7.0293333333333106</v>
          </cell>
        </row>
        <row r="154">
          <cell r="A154">
            <v>38139</v>
          </cell>
          <cell r="B154">
            <v>153</v>
          </cell>
          <cell r="C154">
            <v>7.0689999999999769</v>
          </cell>
        </row>
        <row r="155">
          <cell r="A155">
            <v>38140</v>
          </cell>
          <cell r="B155">
            <v>154</v>
          </cell>
          <cell r="C155">
            <v>7.1086666666666432</v>
          </cell>
        </row>
        <row r="156">
          <cell r="A156">
            <v>38141</v>
          </cell>
          <cell r="B156">
            <v>155</v>
          </cell>
          <cell r="C156">
            <v>7.1483333333333094</v>
          </cell>
        </row>
        <row r="157">
          <cell r="A157">
            <v>38142</v>
          </cell>
          <cell r="B157">
            <v>156</v>
          </cell>
          <cell r="C157">
            <v>7.1879999999999757</v>
          </cell>
        </row>
        <row r="158">
          <cell r="A158">
            <v>38143</v>
          </cell>
          <cell r="B158">
            <v>157</v>
          </cell>
          <cell r="C158">
            <v>7.227666666666642</v>
          </cell>
        </row>
        <row r="159">
          <cell r="A159">
            <v>38144</v>
          </cell>
          <cell r="B159">
            <v>158</v>
          </cell>
          <cell r="C159">
            <v>7.2673333333333083</v>
          </cell>
        </row>
        <row r="160">
          <cell r="A160">
            <v>38145</v>
          </cell>
          <cell r="B160">
            <v>159</v>
          </cell>
          <cell r="C160">
            <v>7.3069999999999746</v>
          </cell>
        </row>
        <row r="161">
          <cell r="A161">
            <v>38146</v>
          </cell>
          <cell r="B161">
            <v>160</v>
          </cell>
          <cell r="C161">
            <v>7.3466666666666409</v>
          </cell>
        </row>
        <row r="162">
          <cell r="A162">
            <v>38147</v>
          </cell>
          <cell r="B162">
            <v>161</v>
          </cell>
          <cell r="C162">
            <v>7.3863333333333072</v>
          </cell>
        </row>
        <row r="163">
          <cell r="A163">
            <v>38148</v>
          </cell>
          <cell r="B163">
            <v>162</v>
          </cell>
          <cell r="C163">
            <v>7.4259999999999735</v>
          </cell>
        </row>
        <row r="164">
          <cell r="A164">
            <v>38149</v>
          </cell>
          <cell r="B164">
            <v>163</v>
          </cell>
          <cell r="C164">
            <v>7.4656666666666398</v>
          </cell>
        </row>
        <row r="165">
          <cell r="A165">
            <v>38150</v>
          </cell>
          <cell r="B165">
            <v>164</v>
          </cell>
          <cell r="C165">
            <v>7.5053333333333061</v>
          </cell>
        </row>
        <row r="166">
          <cell r="A166">
            <v>38151</v>
          </cell>
          <cell r="B166">
            <v>165</v>
          </cell>
          <cell r="C166">
            <v>7.5449999999999724</v>
          </cell>
        </row>
        <row r="167">
          <cell r="A167">
            <v>38152</v>
          </cell>
          <cell r="B167">
            <v>166</v>
          </cell>
          <cell r="C167">
            <v>7.5846666666666387</v>
          </cell>
        </row>
        <row r="168">
          <cell r="A168">
            <v>38153</v>
          </cell>
          <cell r="B168">
            <v>167</v>
          </cell>
          <cell r="C168">
            <v>7.624333333333305</v>
          </cell>
        </row>
        <row r="169">
          <cell r="A169">
            <v>38154</v>
          </cell>
          <cell r="B169">
            <v>168</v>
          </cell>
          <cell r="C169">
            <v>7.6639999999999713</v>
          </cell>
        </row>
        <row r="170">
          <cell r="A170">
            <v>38155</v>
          </cell>
          <cell r="B170">
            <v>169</v>
          </cell>
          <cell r="C170">
            <v>7.7036666666666376</v>
          </cell>
        </row>
        <row r="171">
          <cell r="A171">
            <v>38156</v>
          </cell>
          <cell r="B171">
            <v>170</v>
          </cell>
          <cell r="C171">
            <v>7.7433333333333039</v>
          </cell>
        </row>
        <row r="172">
          <cell r="A172">
            <v>38157</v>
          </cell>
          <cell r="B172">
            <v>171</v>
          </cell>
          <cell r="C172">
            <v>7.7829999999999702</v>
          </cell>
        </row>
        <row r="173">
          <cell r="A173">
            <v>38158</v>
          </cell>
          <cell r="B173">
            <v>172</v>
          </cell>
          <cell r="C173">
            <v>7.8226666666666365</v>
          </cell>
        </row>
        <row r="174">
          <cell r="A174">
            <v>38159</v>
          </cell>
          <cell r="B174">
            <v>173</v>
          </cell>
          <cell r="C174">
            <v>7.8623333333333028</v>
          </cell>
        </row>
        <row r="175">
          <cell r="A175">
            <v>38160</v>
          </cell>
          <cell r="B175">
            <v>174</v>
          </cell>
          <cell r="C175">
            <v>7.901999999999969</v>
          </cell>
        </row>
        <row r="176">
          <cell r="A176">
            <v>38161</v>
          </cell>
          <cell r="B176">
            <v>175</v>
          </cell>
          <cell r="C176">
            <v>7.9416666666666353</v>
          </cell>
        </row>
        <row r="177">
          <cell r="A177">
            <v>38162</v>
          </cell>
          <cell r="B177">
            <v>176</v>
          </cell>
          <cell r="C177">
            <v>7.9813333333333016</v>
          </cell>
        </row>
        <row r="178">
          <cell r="A178">
            <v>38163</v>
          </cell>
          <cell r="B178">
            <v>177</v>
          </cell>
          <cell r="C178">
            <v>8.0209999999999688</v>
          </cell>
        </row>
        <row r="179">
          <cell r="A179">
            <v>38164</v>
          </cell>
          <cell r="B179">
            <v>178</v>
          </cell>
          <cell r="C179">
            <v>8.060666666666636</v>
          </cell>
        </row>
        <row r="180">
          <cell r="A180">
            <v>38165</v>
          </cell>
          <cell r="B180">
            <v>179</v>
          </cell>
          <cell r="C180">
            <v>8.1003333333333032</v>
          </cell>
        </row>
        <row r="181">
          <cell r="A181">
            <v>38166</v>
          </cell>
          <cell r="B181">
            <v>180</v>
          </cell>
          <cell r="C181">
            <v>8.14</v>
          </cell>
        </row>
        <row r="182">
          <cell r="A182">
            <v>38167</v>
          </cell>
          <cell r="B182">
            <v>181</v>
          </cell>
          <cell r="C182">
            <v>8.1449462365591412</v>
          </cell>
        </row>
        <row r="183">
          <cell r="A183">
            <v>38168</v>
          </cell>
          <cell r="B183">
            <v>182</v>
          </cell>
          <cell r="C183">
            <v>8.1498924731182818</v>
          </cell>
        </row>
        <row r="184">
          <cell r="A184">
            <v>38169</v>
          </cell>
          <cell r="B184">
            <v>183</v>
          </cell>
          <cell r="C184">
            <v>8.1548387096774224</v>
          </cell>
        </row>
        <row r="185">
          <cell r="A185">
            <v>38170</v>
          </cell>
          <cell r="B185">
            <v>184</v>
          </cell>
          <cell r="C185">
            <v>8.159784946236563</v>
          </cell>
        </row>
        <row r="186">
          <cell r="A186">
            <v>38171</v>
          </cell>
          <cell r="B186">
            <v>185</v>
          </cell>
          <cell r="C186">
            <v>8.1647311827957036</v>
          </cell>
        </row>
        <row r="187">
          <cell r="A187">
            <v>38172</v>
          </cell>
          <cell r="B187">
            <v>186</v>
          </cell>
          <cell r="C187">
            <v>8.1696774193548443</v>
          </cell>
        </row>
        <row r="188">
          <cell r="A188">
            <v>38173</v>
          </cell>
          <cell r="B188">
            <v>187</v>
          </cell>
          <cell r="C188">
            <v>8.1746236559139849</v>
          </cell>
        </row>
        <row r="189">
          <cell r="A189">
            <v>38174</v>
          </cell>
          <cell r="B189">
            <v>188</v>
          </cell>
          <cell r="C189">
            <v>8.1795698924731255</v>
          </cell>
        </row>
        <row r="190">
          <cell r="A190">
            <v>38175</v>
          </cell>
          <cell r="B190">
            <v>189</v>
          </cell>
          <cell r="C190">
            <v>8.1845161290322661</v>
          </cell>
        </row>
        <row r="191">
          <cell r="A191">
            <v>38176</v>
          </cell>
          <cell r="B191">
            <v>190</v>
          </cell>
          <cell r="C191">
            <v>8.1894623655914067</v>
          </cell>
        </row>
        <row r="192">
          <cell r="A192">
            <v>38177</v>
          </cell>
          <cell r="B192">
            <v>191</v>
          </cell>
          <cell r="C192">
            <v>8.1944086021505473</v>
          </cell>
        </row>
        <row r="193">
          <cell r="A193">
            <v>38178</v>
          </cell>
          <cell r="B193">
            <v>192</v>
          </cell>
          <cell r="C193">
            <v>8.199354838709688</v>
          </cell>
        </row>
        <row r="194">
          <cell r="A194">
            <v>38179</v>
          </cell>
          <cell r="B194">
            <v>193</v>
          </cell>
          <cell r="C194">
            <v>8.2043010752688286</v>
          </cell>
        </row>
        <row r="195">
          <cell r="A195">
            <v>38180</v>
          </cell>
          <cell r="B195">
            <v>194</v>
          </cell>
          <cell r="C195">
            <v>8.2092473118279692</v>
          </cell>
        </row>
        <row r="196">
          <cell r="A196">
            <v>38181</v>
          </cell>
          <cell r="B196">
            <v>195</v>
          </cell>
          <cell r="C196">
            <v>8.2141935483871098</v>
          </cell>
        </row>
        <row r="197">
          <cell r="A197">
            <v>38182</v>
          </cell>
          <cell r="B197">
            <v>196</v>
          </cell>
          <cell r="C197">
            <v>8.2191397849462504</v>
          </cell>
        </row>
        <row r="198">
          <cell r="A198">
            <v>38183</v>
          </cell>
          <cell r="B198">
            <v>197</v>
          </cell>
          <cell r="C198">
            <v>8.224086021505391</v>
          </cell>
        </row>
        <row r="199">
          <cell r="A199">
            <v>38184</v>
          </cell>
          <cell r="B199">
            <v>198</v>
          </cell>
          <cell r="C199">
            <v>8.2290322580645316</v>
          </cell>
        </row>
        <row r="200">
          <cell r="A200">
            <v>38185</v>
          </cell>
          <cell r="B200">
            <v>199</v>
          </cell>
          <cell r="C200">
            <v>8.2339784946236723</v>
          </cell>
        </row>
        <row r="201">
          <cell r="A201">
            <v>38186</v>
          </cell>
          <cell r="B201">
            <v>200</v>
          </cell>
          <cell r="C201">
            <v>8.2389247311828129</v>
          </cell>
        </row>
        <row r="202">
          <cell r="A202">
            <v>38187</v>
          </cell>
          <cell r="B202">
            <v>201</v>
          </cell>
          <cell r="C202">
            <v>8.2438709677419535</v>
          </cell>
        </row>
        <row r="203">
          <cell r="A203">
            <v>38188</v>
          </cell>
          <cell r="B203">
            <v>202</v>
          </cell>
          <cell r="C203">
            <v>8.2488172043010941</v>
          </cell>
        </row>
        <row r="204">
          <cell r="A204">
            <v>38189</v>
          </cell>
          <cell r="B204">
            <v>203</v>
          </cell>
          <cell r="C204">
            <v>8.2537634408602347</v>
          </cell>
        </row>
        <row r="205">
          <cell r="A205">
            <v>38190</v>
          </cell>
          <cell r="B205">
            <v>204</v>
          </cell>
          <cell r="C205">
            <v>8.2587096774193753</v>
          </cell>
        </row>
        <row r="206">
          <cell r="A206">
            <v>38191</v>
          </cell>
          <cell r="B206">
            <v>205</v>
          </cell>
          <cell r="C206">
            <v>8.263655913978516</v>
          </cell>
        </row>
        <row r="207">
          <cell r="A207">
            <v>38192</v>
          </cell>
          <cell r="B207">
            <v>206</v>
          </cell>
          <cell r="C207">
            <v>8.2686021505376566</v>
          </cell>
        </row>
        <row r="208">
          <cell r="A208">
            <v>38193</v>
          </cell>
          <cell r="B208">
            <v>207</v>
          </cell>
          <cell r="C208">
            <v>8.2735483870967972</v>
          </cell>
        </row>
        <row r="209">
          <cell r="A209">
            <v>38194</v>
          </cell>
          <cell r="B209">
            <v>208</v>
          </cell>
          <cell r="C209">
            <v>8.2784946236559378</v>
          </cell>
        </row>
        <row r="210">
          <cell r="A210">
            <v>38195</v>
          </cell>
          <cell r="B210">
            <v>209</v>
          </cell>
          <cell r="C210">
            <v>8.2834408602150784</v>
          </cell>
        </row>
        <row r="211">
          <cell r="A211">
            <v>38196</v>
          </cell>
          <cell r="B211">
            <v>210</v>
          </cell>
          <cell r="C211">
            <v>8.288387096774219</v>
          </cell>
        </row>
        <row r="212">
          <cell r="A212">
            <v>38197</v>
          </cell>
          <cell r="B212">
            <v>211</v>
          </cell>
          <cell r="C212">
            <v>8.2933333333333596</v>
          </cell>
        </row>
        <row r="213">
          <cell r="A213">
            <v>38198</v>
          </cell>
          <cell r="B213">
            <v>212</v>
          </cell>
          <cell r="C213">
            <v>8.2982795698925003</v>
          </cell>
        </row>
        <row r="214">
          <cell r="A214">
            <v>38199</v>
          </cell>
          <cell r="B214">
            <v>213</v>
          </cell>
          <cell r="C214">
            <v>8.3032258064516409</v>
          </cell>
        </row>
        <row r="215">
          <cell r="A215">
            <v>38200</v>
          </cell>
          <cell r="B215">
            <v>214</v>
          </cell>
          <cell r="C215">
            <v>8.3081720430107815</v>
          </cell>
        </row>
        <row r="216">
          <cell r="A216">
            <v>38201</v>
          </cell>
          <cell r="B216">
            <v>215</v>
          </cell>
          <cell r="C216">
            <v>8.3131182795699221</v>
          </cell>
        </row>
        <row r="217">
          <cell r="A217">
            <v>38202</v>
          </cell>
          <cell r="B217">
            <v>216</v>
          </cell>
          <cell r="C217">
            <v>8.3180645161290627</v>
          </cell>
        </row>
        <row r="218">
          <cell r="A218">
            <v>38203</v>
          </cell>
          <cell r="B218">
            <v>217</v>
          </cell>
          <cell r="C218">
            <v>8.3230107526882033</v>
          </cell>
        </row>
        <row r="219">
          <cell r="A219">
            <v>38204</v>
          </cell>
          <cell r="B219">
            <v>218</v>
          </cell>
          <cell r="C219">
            <v>8.327956989247344</v>
          </cell>
        </row>
        <row r="220">
          <cell r="A220">
            <v>38205</v>
          </cell>
          <cell r="B220">
            <v>219</v>
          </cell>
          <cell r="C220">
            <v>8.3329032258064846</v>
          </cell>
        </row>
        <row r="221">
          <cell r="A221">
            <v>38206</v>
          </cell>
          <cell r="B221">
            <v>220</v>
          </cell>
          <cell r="C221">
            <v>8.3378494623656252</v>
          </cell>
        </row>
        <row r="222">
          <cell r="A222">
            <v>38207</v>
          </cell>
          <cell r="B222">
            <v>221</v>
          </cell>
          <cell r="C222">
            <v>8.3427956989247658</v>
          </cell>
        </row>
        <row r="223">
          <cell r="A223">
            <v>38208</v>
          </cell>
          <cell r="B223">
            <v>222</v>
          </cell>
          <cell r="C223">
            <v>8.3477419354839064</v>
          </cell>
        </row>
        <row r="224">
          <cell r="A224">
            <v>38209</v>
          </cell>
          <cell r="B224">
            <v>223</v>
          </cell>
          <cell r="C224">
            <v>8.352688172043047</v>
          </cell>
        </row>
        <row r="225">
          <cell r="A225">
            <v>38210</v>
          </cell>
          <cell r="B225">
            <v>224</v>
          </cell>
          <cell r="C225">
            <v>8.3576344086021876</v>
          </cell>
        </row>
        <row r="226">
          <cell r="A226">
            <v>38211</v>
          </cell>
          <cell r="B226">
            <v>225</v>
          </cell>
          <cell r="C226">
            <v>8.3625806451613283</v>
          </cell>
        </row>
        <row r="227">
          <cell r="A227">
            <v>38212</v>
          </cell>
          <cell r="B227">
            <v>226</v>
          </cell>
          <cell r="C227">
            <v>8.3675268817204689</v>
          </cell>
        </row>
        <row r="228">
          <cell r="A228">
            <v>38213</v>
          </cell>
          <cell r="B228">
            <v>227</v>
          </cell>
          <cell r="C228">
            <v>8.3724731182796095</v>
          </cell>
        </row>
        <row r="229">
          <cell r="A229">
            <v>38214</v>
          </cell>
          <cell r="B229">
            <v>228</v>
          </cell>
          <cell r="C229">
            <v>8.3774193548387501</v>
          </cell>
        </row>
        <row r="230">
          <cell r="A230">
            <v>38215</v>
          </cell>
          <cell r="B230">
            <v>229</v>
          </cell>
          <cell r="C230">
            <v>8.3823655913978907</v>
          </cell>
        </row>
        <row r="231">
          <cell r="A231">
            <v>38216</v>
          </cell>
          <cell r="B231">
            <v>230</v>
          </cell>
          <cell r="C231">
            <v>8.3873118279570313</v>
          </cell>
        </row>
        <row r="232">
          <cell r="A232">
            <v>38217</v>
          </cell>
          <cell r="B232">
            <v>231</v>
          </cell>
          <cell r="C232">
            <v>8.392258064516172</v>
          </cell>
        </row>
        <row r="233">
          <cell r="A233">
            <v>38218</v>
          </cell>
          <cell r="B233">
            <v>232</v>
          </cell>
          <cell r="C233">
            <v>8.3972043010753126</v>
          </cell>
        </row>
        <row r="234">
          <cell r="A234">
            <v>38219</v>
          </cell>
          <cell r="B234">
            <v>233</v>
          </cell>
          <cell r="C234">
            <v>8.4021505376344532</v>
          </cell>
        </row>
        <row r="235">
          <cell r="A235">
            <v>38220</v>
          </cell>
          <cell r="B235">
            <v>234</v>
          </cell>
          <cell r="C235">
            <v>8.4070967741935938</v>
          </cell>
        </row>
        <row r="236">
          <cell r="A236">
            <v>38221</v>
          </cell>
          <cell r="B236">
            <v>235</v>
          </cell>
          <cell r="C236">
            <v>8.4120430107527344</v>
          </cell>
        </row>
        <row r="237">
          <cell r="A237">
            <v>38222</v>
          </cell>
          <cell r="B237">
            <v>236</v>
          </cell>
          <cell r="C237">
            <v>8.416989247311875</v>
          </cell>
        </row>
        <row r="238">
          <cell r="A238">
            <v>38223</v>
          </cell>
          <cell r="B238">
            <v>237</v>
          </cell>
          <cell r="C238">
            <v>8.4219354838710156</v>
          </cell>
        </row>
        <row r="239">
          <cell r="A239">
            <v>38224</v>
          </cell>
          <cell r="B239">
            <v>238</v>
          </cell>
          <cell r="C239">
            <v>8.4268817204301563</v>
          </cell>
        </row>
        <row r="240">
          <cell r="A240">
            <v>38225</v>
          </cell>
          <cell r="B240">
            <v>239</v>
          </cell>
          <cell r="C240">
            <v>8.4318279569892969</v>
          </cell>
        </row>
        <row r="241">
          <cell r="A241">
            <v>38226</v>
          </cell>
          <cell r="B241">
            <v>240</v>
          </cell>
          <cell r="C241">
            <v>8.4367741935484375</v>
          </cell>
        </row>
        <row r="242">
          <cell r="A242">
            <v>38227</v>
          </cell>
          <cell r="B242">
            <v>241</v>
          </cell>
          <cell r="C242">
            <v>8.4417204301075781</v>
          </cell>
        </row>
        <row r="243">
          <cell r="A243">
            <v>38228</v>
          </cell>
          <cell r="B243">
            <v>242</v>
          </cell>
          <cell r="C243">
            <v>8.4466666666667187</v>
          </cell>
        </row>
        <row r="244">
          <cell r="A244">
            <v>38229</v>
          </cell>
          <cell r="B244">
            <v>243</v>
          </cell>
          <cell r="C244">
            <v>8.4516129032258593</v>
          </cell>
        </row>
        <row r="245">
          <cell r="A245">
            <v>38230</v>
          </cell>
          <cell r="B245">
            <v>244</v>
          </cell>
          <cell r="C245">
            <v>8.456559139785</v>
          </cell>
        </row>
        <row r="246">
          <cell r="A246">
            <v>38231</v>
          </cell>
          <cell r="B246">
            <v>245</v>
          </cell>
          <cell r="C246">
            <v>8.4615053763441406</v>
          </cell>
        </row>
        <row r="247">
          <cell r="A247">
            <v>38232</v>
          </cell>
          <cell r="B247">
            <v>246</v>
          </cell>
          <cell r="C247">
            <v>8.4664516129032812</v>
          </cell>
        </row>
        <row r="248">
          <cell r="A248">
            <v>38233</v>
          </cell>
          <cell r="B248">
            <v>247</v>
          </cell>
          <cell r="C248">
            <v>8.4713978494624218</v>
          </cell>
        </row>
        <row r="249">
          <cell r="A249">
            <v>38234</v>
          </cell>
          <cell r="B249">
            <v>248</v>
          </cell>
          <cell r="C249">
            <v>8.4763440860215624</v>
          </cell>
        </row>
        <row r="250">
          <cell r="A250">
            <v>38235</v>
          </cell>
          <cell r="B250">
            <v>249</v>
          </cell>
          <cell r="C250">
            <v>8.481290322580703</v>
          </cell>
        </row>
        <row r="251">
          <cell r="A251">
            <v>38236</v>
          </cell>
          <cell r="B251">
            <v>250</v>
          </cell>
          <cell r="C251">
            <v>8.4862365591398436</v>
          </cell>
        </row>
        <row r="252">
          <cell r="A252">
            <v>38237</v>
          </cell>
          <cell r="B252">
            <v>251</v>
          </cell>
          <cell r="C252">
            <v>8.4911827956989843</v>
          </cell>
        </row>
        <row r="253">
          <cell r="A253">
            <v>38238</v>
          </cell>
          <cell r="B253">
            <v>252</v>
          </cell>
          <cell r="C253">
            <v>8.4961290322581249</v>
          </cell>
        </row>
        <row r="254">
          <cell r="A254">
            <v>38239</v>
          </cell>
          <cell r="B254">
            <v>253</v>
          </cell>
          <cell r="C254">
            <v>8.5010752688172655</v>
          </cell>
        </row>
        <row r="255">
          <cell r="A255">
            <v>38240</v>
          </cell>
          <cell r="B255">
            <v>254</v>
          </cell>
          <cell r="C255">
            <v>8.5060215053764061</v>
          </cell>
        </row>
        <row r="256">
          <cell r="A256">
            <v>38241</v>
          </cell>
          <cell r="B256">
            <v>255</v>
          </cell>
          <cell r="C256">
            <v>8.5109677419355467</v>
          </cell>
        </row>
        <row r="257">
          <cell r="A257">
            <v>38242</v>
          </cell>
          <cell r="B257">
            <v>256</v>
          </cell>
          <cell r="C257">
            <v>8.5159139784946873</v>
          </cell>
        </row>
        <row r="258">
          <cell r="A258">
            <v>38243</v>
          </cell>
          <cell r="B258">
            <v>257</v>
          </cell>
          <cell r="C258">
            <v>8.520860215053828</v>
          </cell>
        </row>
        <row r="259">
          <cell r="A259">
            <v>38244</v>
          </cell>
          <cell r="B259">
            <v>258</v>
          </cell>
          <cell r="C259">
            <v>8.5258064516129686</v>
          </cell>
        </row>
        <row r="260">
          <cell r="A260">
            <v>38245</v>
          </cell>
          <cell r="B260">
            <v>259</v>
          </cell>
          <cell r="C260">
            <v>8.5307526881721092</v>
          </cell>
        </row>
        <row r="261">
          <cell r="A261">
            <v>38246</v>
          </cell>
          <cell r="B261">
            <v>260</v>
          </cell>
          <cell r="C261">
            <v>8.5356989247312498</v>
          </cell>
        </row>
        <row r="262">
          <cell r="A262">
            <v>38247</v>
          </cell>
          <cell r="B262">
            <v>261</v>
          </cell>
          <cell r="C262">
            <v>8.5406451612903904</v>
          </cell>
        </row>
        <row r="263">
          <cell r="A263">
            <v>38248</v>
          </cell>
          <cell r="B263">
            <v>262</v>
          </cell>
          <cell r="C263">
            <v>8.545591397849531</v>
          </cell>
        </row>
        <row r="264">
          <cell r="A264">
            <v>38249</v>
          </cell>
          <cell r="B264">
            <v>263</v>
          </cell>
          <cell r="C264">
            <v>8.5505376344086717</v>
          </cell>
        </row>
        <row r="265">
          <cell r="A265">
            <v>38250</v>
          </cell>
          <cell r="B265">
            <v>264</v>
          </cell>
          <cell r="C265">
            <v>8.5554838709678123</v>
          </cell>
        </row>
        <row r="266">
          <cell r="A266">
            <v>38251</v>
          </cell>
          <cell r="B266">
            <v>265</v>
          </cell>
          <cell r="C266">
            <v>8.5604301075269529</v>
          </cell>
        </row>
        <row r="267">
          <cell r="A267">
            <v>38252</v>
          </cell>
          <cell r="B267">
            <v>266</v>
          </cell>
          <cell r="C267">
            <v>8.5653763440860935</v>
          </cell>
        </row>
        <row r="268">
          <cell r="A268">
            <v>38253</v>
          </cell>
          <cell r="B268">
            <v>267</v>
          </cell>
          <cell r="C268">
            <v>8.5703225806452341</v>
          </cell>
        </row>
        <row r="269">
          <cell r="A269">
            <v>38254</v>
          </cell>
          <cell r="B269">
            <v>268</v>
          </cell>
          <cell r="C269">
            <v>8.5752688172043747</v>
          </cell>
        </row>
        <row r="270">
          <cell r="A270">
            <v>38255</v>
          </cell>
          <cell r="B270">
            <v>269</v>
          </cell>
          <cell r="C270">
            <v>8.5802150537635153</v>
          </cell>
        </row>
        <row r="271">
          <cell r="A271">
            <v>38256</v>
          </cell>
          <cell r="B271">
            <v>270</v>
          </cell>
          <cell r="C271">
            <v>8.585161290322656</v>
          </cell>
        </row>
        <row r="272">
          <cell r="A272">
            <v>38257</v>
          </cell>
          <cell r="B272">
            <v>271</v>
          </cell>
          <cell r="C272">
            <v>8.5901075268817966</v>
          </cell>
        </row>
        <row r="273">
          <cell r="A273">
            <v>38258</v>
          </cell>
          <cell r="B273">
            <v>272</v>
          </cell>
          <cell r="C273">
            <v>8.5950537634409372</v>
          </cell>
        </row>
        <row r="274">
          <cell r="A274">
            <v>38259</v>
          </cell>
          <cell r="B274">
            <v>273</v>
          </cell>
          <cell r="C274">
            <v>8.6000000000000778</v>
          </cell>
        </row>
        <row r="275">
          <cell r="A275">
            <v>38260</v>
          </cell>
          <cell r="B275">
            <v>274</v>
          </cell>
          <cell r="C275">
            <v>8.6049462365592184</v>
          </cell>
        </row>
        <row r="276">
          <cell r="A276">
            <v>38261</v>
          </cell>
          <cell r="B276">
            <v>275</v>
          </cell>
          <cell r="C276">
            <v>8.609892473118359</v>
          </cell>
        </row>
        <row r="277">
          <cell r="A277">
            <v>38262</v>
          </cell>
          <cell r="B277">
            <v>276</v>
          </cell>
          <cell r="C277">
            <v>8.6148387096774997</v>
          </cell>
        </row>
        <row r="278">
          <cell r="A278">
            <v>38263</v>
          </cell>
          <cell r="B278">
            <v>277</v>
          </cell>
          <cell r="C278">
            <v>8.6197849462366403</v>
          </cell>
        </row>
        <row r="279">
          <cell r="A279">
            <v>38264</v>
          </cell>
          <cell r="B279">
            <v>278</v>
          </cell>
          <cell r="C279">
            <v>8.6247311827957809</v>
          </cell>
        </row>
        <row r="280">
          <cell r="A280">
            <v>38265</v>
          </cell>
          <cell r="B280">
            <v>279</v>
          </cell>
          <cell r="C280">
            <v>8.6296774193549215</v>
          </cell>
        </row>
        <row r="281">
          <cell r="A281">
            <v>38266</v>
          </cell>
          <cell r="B281">
            <v>280</v>
          </cell>
          <cell r="C281">
            <v>8.6346236559140621</v>
          </cell>
        </row>
        <row r="282">
          <cell r="A282">
            <v>38267</v>
          </cell>
          <cell r="B282">
            <v>281</v>
          </cell>
          <cell r="C282">
            <v>8.6395698924732027</v>
          </cell>
        </row>
        <row r="283">
          <cell r="A283">
            <v>38268</v>
          </cell>
          <cell r="B283">
            <v>282</v>
          </cell>
          <cell r="C283">
            <v>8.6445161290323433</v>
          </cell>
        </row>
        <row r="284">
          <cell r="A284">
            <v>38269</v>
          </cell>
          <cell r="B284">
            <v>283</v>
          </cell>
          <cell r="C284">
            <v>8.649462365591484</v>
          </cell>
        </row>
        <row r="285">
          <cell r="A285">
            <v>38270</v>
          </cell>
          <cell r="B285">
            <v>284</v>
          </cell>
          <cell r="C285">
            <v>8.6544086021506246</v>
          </cell>
        </row>
        <row r="286">
          <cell r="A286">
            <v>38271</v>
          </cell>
          <cell r="B286">
            <v>285</v>
          </cell>
          <cell r="C286">
            <v>8.6593548387097652</v>
          </cell>
        </row>
        <row r="287">
          <cell r="A287">
            <v>38272</v>
          </cell>
          <cell r="B287">
            <v>286</v>
          </cell>
          <cell r="C287">
            <v>8.6643010752689058</v>
          </cell>
        </row>
        <row r="288">
          <cell r="A288">
            <v>38273</v>
          </cell>
          <cell r="B288">
            <v>287</v>
          </cell>
          <cell r="C288">
            <v>8.6692473118280464</v>
          </cell>
        </row>
        <row r="289">
          <cell r="A289">
            <v>38274</v>
          </cell>
          <cell r="B289">
            <v>288</v>
          </cell>
          <cell r="C289">
            <v>8.674193548387187</v>
          </cell>
        </row>
        <row r="290">
          <cell r="A290">
            <v>38275</v>
          </cell>
          <cell r="B290">
            <v>289</v>
          </cell>
          <cell r="C290">
            <v>8.6791397849463277</v>
          </cell>
        </row>
        <row r="291">
          <cell r="A291">
            <v>38276</v>
          </cell>
          <cell r="B291">
            <v>290</v>
          </cell>
          <cell r="C291">
            <v>8.6840860215054683</v>
          </cell>
        </row>
        <row r="292">
          <cell r="A292">
            <v>38277</v>
          </cell>
          <cell r="B292">
            <v>291</v>
          </cell>
          <cell r="C292">
            <v>8.6890322580646089</v>
          </cell>
        </row>
        <row r="293">
          <cell r="A293">
            <v>38278</v>
          </cell>
          <cell r="B293">
            <v>292</v>
          </cell>
          <cell r="C293">
            <v>8.6939784946237495</v>
          </cell>
        </row>
        <row r="294">
          <cell r="A294">
            <v>38279</v>
          </cell>
          <cell r="B294">
            <v>293</v>
          </cell>
          <cell r="C294">
            <v>8.6989247311828901</v>
          </cell>
        </row>
        <row r="295">
          <cell r="A295">
            <v>38280</v>
          </cell>
          <cell r="B295">
            <v>294</v>
          </cell>
          <cell r="C295">
            <v>8.7038709677420307</v>
          </cell>
        </row>
        <row r="296">
          <cell r="A296">
            <v>38281</v>
          </cell>
          <cell r="B296">
            <v>295</v>
          </cell>
          <cell r="C296">
            <v>8.7088172043011713</v>
          </cell>
        </row>
        <row r="297">
          <cell r="A297">
            <v>38282</v>
          </cell>
          <cell r="B297">
            <v>296</v>
          </cell>
          <cell r="C297">
            <v>8.713763440860312</v>
          </cell>
        </row>
        <row r="298">
          <cell r="A298">
            <v>38283</v>
          </cell>
          <cell r="B298">
            <v>297</v>
          </cell>
          <cell r="C298">
            <v>8.7187096774194526</v>
          </cell>
        </row>
        <row r="299">
          <cell r="A299">
            <v>38284</v>
          </cell>
          <cell r="B299">
            <v>298</v>
          </cell>
          <cell r="C299">
            <v>8.7236559139785932</v>
          </cell>
        </row>
        <row r="300">
          <cell r="A300">
            <v>38285</v>
          </cell>
          <cell r="B300">
            <v>299</v>
          </cell>
          <cell r="C300">
            <v>8.7286021505377338</v>
          </cell>
        </row>
        <row r="301">
          <cell r="A301">
            <v>38286</v>
          </cell>
          <cell r="B301">
            <v>300</v>
          </cell>
          <cell r="C301">
            <v>8.7335483870968744</v>
          </cell>
        </row>
        <row r="302">
          <cell r="A302">
            <v>38287</v>
          </cell>
          <cell r="B302">
            <v>301</v>
          </cell>
          <cell r="C302">
            <v>8.738494623656015</v>
          </cell>
        </row>
        <row r="303">
          <cell r="A303">
            <v>38288</v>
          </cell>
          <cell r="B303">
            <v>302</v>
          </cell>
          <cell r="C303">
            <v>8.7434408602151557</v>
          </cell>
        </row>
        <row r="304">
          <cell r="A304">
            <v>38289</v>
          </cell>
          <cell r="B304">
            <v>303</v>
          </cell>
          <cell r="C304">
            <v>8.7483870967742963</v>
          </cell>
        </row>
        <row r="305">
          <cell r="A305">
            <v>38290</v>
          </cell>
          <cell r="B305">
            <v>304</v>
          </cell>
          <cell r="C305">
            <v>8.7533333333334369</v>
          </cell>
        </row>
        <row r="306">
          <cell r="A306">
            <v>38291</v>
          </cell>
          <cell r="B306">
            <v>305</v>
          </cell>
          <cell r="C306">
            <v>8.7582795698925775</v>
          </cell>
        </row>
        <row r="307">
          <cell r="A307">
            <v>38292</v>
          </cell>
          <cell r="B307">
            <v>306</v>
          </cell>
          <cell r="C307">
            <v>8.7632258064517181</v>
          </cell>
        </row>
        <row r="308">
          <cell r="A308">
            <v>38293</v>
          </cell>
          <cell r="B308">
            <v>307</v>
          </cell>
          <cell r="C308">
            <v>8.7681720430108587</v>
          </cell>
        </row>
        <row r="309">
          <cell r="A309">
            <v>38294</v>
          </cell>
          <cell r="B309">
            <v>308</v>
          </cell>
          <cell r="C309">
            <v>8.7731182795699993</v>
          </cell>
        </row>
        <row r="310">
          <cell r="A310">
            <v>38295</v>
          </cell>
          <cell r="B310">
            <v>309</v>
          </cell>
          <cell r="C310">
            <v>8.77806451612914</v>
          </cell>
        </row>
        <row r="311">
          <cell r="A311">
            <v>38296</v>
          </cell>
          <cell r="B311">
            <v>310</v>
          </cell>
          <cell r="C311">
            <v>8.7830107526882806</v>
          </cell>
        </row>
        <row r="312">
          <cell r="A312">
            <v>38297</v>
          </cell>
          <cell r="B312">
            <v>311</v>
          </cell>
          <cell r="C312">
            <v>8.7879569892474212</v>
          </cell>
        </row>
        <row r="313">
          <cell r="A313">
            <v>38298</v>
          </cell>
          <cell r="B313">
            <v>312</v>
          </cell>
          <cell r="C313">
            <v>8.7929032258065618</v>
          </cell>
        </row>
        <row r="314">
          <cell r="A314">
            <v>38299</v>
          </cell>
          <cell r="B314">
            <v>313</v>
          </cell>
          <cell r="C314">
            <v>8.7978494623657024</v>
          </cell>
        </row>
        <row r="315">
          <cell r="A315">
            <v>38300</v>
          </cell>
          <cell r="B315">
            <v>314</v>
          </cell>
          <cell r="C315">
            <v>8.802795698924843</v>
          </cell>
        </row>
        <row r="316">
          <cell r="A316">
            <v>38301</v>
          </cell>
          <cell r="B316">
            <v>315</v>
          </cell>
          <cell r="C316">
            <v>8.8077419354839837</v>
          </cell>
        </row>
        <row r="317">
          <cell r="A317">
            <v>38302</v>
          </cell>
          <cell r="B317">
            <v>316</v>
          </cell>
          <cell r="C317">
            <v>8.8126881720431243</v>
          </cell>
        </row>
        <row r="318">
          <cell r="A318">
            <v>38303</v>
          </cell>
          <cell r="B318">
            <v>317</v>
          </cell>
          <cell r="C318">
            <v>8.8176344086022649</v>
          </cell>
        </row>
        <row r="319">
          <cell r="A319">
            <v>38304</v>
          </cell>
          <cell r="B319">
            <v>318</v>
          </cell>
          <cell r="C319">
            <v>8.8225806451614055</v>
          </cell>
        </row>
        <row r="320">
          <cell r="A320">
            <v>38305</v>
          </cell>
          <cell r="B320">
            <v>319</v>
          </cell>
          <cell r="C320">
            <v>8.8275268817205461</v>
          </cell>
        </row>
        <row r="321">
          <cell r="A321">
            <v>38306</v>
          </cell>
          <cell r="B321">
            <v>320</v>
          </cell>
          <cell r="C321">
            <v>8.8324731182796867</v>
          </cell>
        </row>
        <row r="322">
          <cell r="A322">
            <v>38307</v>
          </cell>
          <cell r="B322">
            <v>321</v>
          </cell>
          <cell r="C322">
            <v>8.8374193548388273</v>
          </cell>
        </row>
        <row r="323">
          <cell r="A323">
            <v>38308</v>
          </cell>
          <cell r="B323">
            <v>322</v>
          </cell>
          <cell r="C323">
            <v>8.842365591397968</v>
          </cell>
        </row>
        <row r="324">
          <cell r="A324">
            <v>38309</v>
          </cell>
          <cell r="B324">
            <v>323</v>
          </cell>
          <cell r="C324">
            <v>8.8473118279571086</v>
          </cell>
        </row>
        <row r="325">
          <cell r="A325">
            <v>38310</v>
          </cell>
          <cell r="B325">
            <v>324</v>
          </cell>
          <cell r="C325">
            <v>8.8522580645162492</v>
          </cell>
        </row>
        <row r="326">
          <cell r="A326">
            <v>38311</v>
          </cell>
          <cell r="B326">
            <v>325</v>
          </cell>
          <cell r="C326">
            <v>8.8572043010753898</v>
          </cell>
        </row>
        <row r="327">
          <cell r="A327">
            <v>38312</v>
          </cell>
          <cell r="B327">
            <v>326</v>
          </cell>
          <cell r="C327">
            <v>8.8621505376345304</v>
          </cell>
        </row>
        <row r="328">
          <cell r="A328">
            <v>38313</v>
          </cell>
          <cell r="B328">
            <v>327</v>
          </cell>
          <cell r="C328">
            <v>8.867096774193671</v>
          </cell>
        </row>
        <row r="329">
          <cell r="A329">
            <v>38314</v>
          </cell>
          <cell r="B329">
            <v>328</v>
          </cell>
          <cell r="C329">
            <v>8.8720430107528117</v>
          </cell>
        </row>
        <row r="330">
          <cell r="A330">
            <v>38315</v>
          </cell>
          <cell r="B330">
            <v>329</v>
          </cell>
          <cell r="C330">
            <v>8.8769892473119523</v>
          </cell>
        </row>
        <row r="331">
          <cell r="A331">
            <v>38316</v>
          </cell>
          <cell r="B331">
            <v>330</v>
          </cell>
          <cell r="C331">
            <v>8.8819354838710929</v>
          </cell>
        </row>
        <row r="332">
          <cell r="A332">
            <v>38317</v>
          </cell>
          <cell r="B332">
            <v>331</v>
          </cell>
          <cell r="C332">
            <v>8.8868817204302335</v>
          </cell>
        </row>
        <row r="333">
          <cell r="A333">
            <v>38318</v>
          </cell>
          <cell r="B333">
            <v>332</v>
          </cell>
          <cell r="C333">
            <v>8.8918279569893741</v>
          </cell>
        </row>
        <row r="334">
          <cell r="A334">
            <v>38319</v>
          </cell>
          <cell r="B334">
            <v>333</v>
          </cell>
          <cell r="C334">
            <v>8.8967741935485147</v>
          </cell>
        </row>
        <row r="335">
          <cell r="A335">
            <v>38320</v>
          </cell>
          <cell r="B335">
            <v>334</v>
          </cell>
          <cell r="C335">
            <v>8.9017204301076553</v>
          </cell>
        </row>
        <row r="336">
          <cell r="A336">
            <v>38321</v>
          </cell>
          <cell r="B336">
            <v>335</v>
          </cell>
          <cell r="C336">
            <v>8.906666666666796</v>
          </cell>
        </row>
        <row r="337">
          <cell r="A337">
            <v>38322</v>
          </cell>
          <cell r="B337">
            <v>336</v>
          </cell>
          <cell r="C337">
            <v>8.9116129032259366</v>
          </cell>
        </row>
        <row r="338">
          <cell r="A338">
            <v>38323</v>
          </cell>
          <cell r="B338">
            <v>337</v>
          </cell>
          <cell r="C338">
            <v>8.9165591397850772</v>
          </cell>
        </row>
        <row r="339">
          <cell r="A339">
            <v>38324</v>
          </cell>
          <cell r="B339">
            <v>338</v>
          </cell>
          <cell r="C339">
            <v>8.9215053763442178</v>
          </cell>
        </row>
        <row r="340">
          <cell r="A340">
            <v>38325</v>
          </cell>
          <cell r="B340">
            <v>339</v>
          </cell>
          <cell r="C340">
            <v>8.9264516129033584</v>
          </cell>
        </row>
        <row r="341">
          <cell r="A341">
            <v>38326</v>
          </cell>
          <cell r="B341">
            <v>340</v>
          </cell>
          <cell r="C341">
            <v>8.931397849462499</v>
          </cell>
        </row>
        <row r="342">
          <cell r="A342">
            <v>38327</v>
          </cell>
          <cell r="B342">
            <v>341</v>
          </cell>
          <cell r="C342">
            <v>8.9363440860216397</v>
          </cell>
        </row>
        <row r="343">
          <cell r="A343">
            <v>38328</v>
          </cell>
          <cell r="B343">
            <v>342</v>
          </cell>
          <cell r="C343">
            <v>8.9412903225807803</v>
          </cell>
        </row>
        <row r="344">
          <cell r="A344">
            <v>38329</v>
          </cell>
          <cell r="B344">
            <v>343</v>
          </cell>
          <cell r="C344">
            <v>8.9462365591399209</v>
          </cell>
        </row>
        <row r="345">
          <cell r="A345">
            <v>38330</v>
          </cell>
          <cell r="B345">
            <v>344</v>
          </cell>
          <cell r="C345">
            <v>8.9511827956990615</v>
          </cell>
        </row>
        <row r="346">
          <cell r="A346">
            <v>38331</v>
          </cell>
          <cell r="B346">
            <v>345</v>
          </cell>
          <cell r="C346">
            <v>8.9561290322582021</v>
          </cell>
        </row>
        <row r="347">
          <cell r="A347">
            <v>38332</v>
          </cell>
          <cell r="B347">
            <v>346</v>
          </cell>
          <cell r="C347">
            <v>8.9610752688173427</v>
          </cell>
        </row>
        <row r="348">
          <cell r="A348">
            <v>38333</v>
          </cell>
          <cell r="B348">
            <v>347</v>
          </cell>
          <cell r="C348">
            <v>8.9660215053764833</v>
          </cell>
        </row>
        <row r="349">
          <cell r="A349">
            <v>38334</v>
          </cell>
          <cell r="B349">
            <v>348</v>
          </cell>
          <cell r="C349">
            <v>8.970967741935624</v>
          </cell>
        </row>
        <row r="350">
          <cell r="A350">
            <v>38335</v>
          </cell>
          <cell r="B350">
            <v>349</v>
          </cell>
          <cell r="C350">
            <v>8.9759139784947646</v>
          </cell>
        </row>
        <row r="351">
          <cell r="A351">
            <v>38336</v>
          </cell>
          <cell r="B351">
            <v>350</v>
          </cell>
          <cell r="C351">
            <v>8.9808602150539052</v>
          </cell>
        </row>
        <row r="352">
          <cell r="A352">
            <v>38337</v>
          </cell>
          <cell r="B352">
            <v>351</v>
          </cell>
          <cell r="C352">
            <v>8.9858064516130458</v>
          </cell>
        </row>
        <row r="353">
          <cell r="A353">
            <v>38338</v>
          </cell>
          <cell r="B353">
            <v>352</v>
          </cell>
          <cell r="C353">
            <v>8.9907526881721864</v>
          </cell>
        </row>
        <row r="354">
          <cell r="A354">
            <v>38339</v>
          </cell>
          <cell r="B354">
            <v>353</v>
          </cell>
          <cell r="C354">
            <v>8.995698924731327</v>
          </cell>
        </row>
        <row r="355">
          <cell r="A355">
            <v>38340</v>
          </cell>
          <cell r="B355">
            <v>354</v>
          </cell>
          <cell r="C355">
            <v>9.0006451612904677</v>
          </cell>
        </row>
        <row r="356">
          <cell r="A356">
            <v>38341</v>
          </cell>
          <cell r="B356">
            <v>355</v>
          </cell>
          <cell r="C356">
            <v>9.0055913978496083</v>
          </cell>
        </row>
        <row r="357">
          <cell r="A357">
            <v>38342</v>
          </cell>
          <cell r="B357">
            <v>356</v>
          </cell>
          <cell r="C357">
            <v>9.0105376344087489</v>
          </cell>
        </row>
        <row r="358">
          <cell r="A358">
            <v>38343</v>
          </cell>
          <cell r="B358">
            <v>357</v>
          </cell>
          <cell r="C358">
            <v>9.0154838709678895</v>
          </cell>
        </row>
        <row r="359">
          <cell r="A359">
            <v>38344</v>
          </cell>
          <cell r="B359">
            <v>358</v>
          </cell>
          <cell r="C359">
            <v>9.0204301075270301</v>
          </cell>
        </row>
        <row r="360">
          <cell r="A360">
            <v>38345</v>
          </cell>
          <cell r="B360">
            <v>359</v>
          </cell>
          <cell r="C360">
            <v>9.0253763440861707</v>
          </cell>
        </row>
        <row r="361">
          <cell r="A361">
            <v>38346</v>
          </cell>
          <cell r="B361">
            <v>360</v>
          </cell>
          <cell r="C361">
            <v>9.0303225806453113</v>
          </cell>
        </row>
        <row r="362">
          <cell r="A362">
            <v>38347</v>
          </cell>
          <cell r="B362">
            <v>361</v>
          </cell>
          <cell r="C362">
            <v>9.035268817204452</v>
          </cell>
        </row>
        <row r="363">
          <cell r="A363">
            <v>38348</v>
          </cell>
          <cell r="B363">
            <v>362</v>
          </cell>
          <cell r="C363">
            <v>9.0402150537635926</v>
          </cell>
        </row>
        <row r="364">
          <cell r="A364">
            <v>38349</v>
          </cell>
          <cell r="B364">
            <v>363</v>
          </cell>
          <cell r="C364">
            <v>9.0451612903227332</v>
          </cell>
        </row>
        <row r="365">
          <cell r="A365">
            <v>38350</v>
          </cell>
          <cell r="B365">
            <v>364</v>
          </cell>
          <cell r="C365">
            <v>9.0501075268818738</v>
          </cell>
        </row>
        <row r="366">
          <cell r="A366">
            <v>38351</v>
          </cell>
          <cell r="B366">
            <v>365</v>
          </cell>
          <cell r="C366">
            <v>9.0550537634410144</v>
          </cell>
        </row>
        <row r="367">
          <cell r="A367">
            <v>38352</v>
          </cell>
          <cell r="B367">
            <v>366</v>
          </cell>
          <cell r="C367">
            <v>9.060000000000155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w Detail"/>
      <sheetName val="GL"/>
      <sheetName val="Detail"/>
      <sheetName val="Lookup"/>
    </sheetNames>
    <sheetDataSet>
      <sheetData sheetId="0"/>
      <sheetData sheetId="1"/>
      <sheetData sheetId="2">
        <row r="1">
          <cell r="A1" t="str">
            <v>Account</v>
          </cell>
          <cell r="B1" t="str">
            <v>Description</v>
          </cell>
        </row>
        <row r="2">
          <cell r="A2">
            <v>10000</v>
          </cell>
          <cell r="B2" t="str">
            <v>TOTAL ASSETS</v>
          </cell>
        </row>
        <row r="3">
          <cell r="A3">
            <v>10100</v>
          </cell>
          <cell r="B3" t="str">
            <v>CASH &amp; SHORT TERM EQUIVALENTS</v>
          </cell>
        </row>
        <row r="4">
          <cell r="A4">
            <v>10105</v>
          </cell>
          <cell r="B4" t="str">
            <v>Petty Cash</v>
          </cell>
        </row>
        <row r="5">
          <cell r="A5">
            <v>10110</v>
          </cell>
          <cell r="B5" t="str">
            <v>Checking Account - CNB</v>
          </cell>
        </row>
        <row r="6">
          <cell r="A6">
            <v>10120</v>
          </cell>
          <cell r="B6" t="str">
            <v>Operating 2</v>
          </cell>
        </row>
        <row r="7">
          <cell r="A7">
            <v>10121</v>
          </cell>
          <cell r="B7" t="str">
            <v>Analysis Checking</v>
          </cell>
        </row>
        <row r="8">
          <cell r="A8">
            <v>10130</v>
          </cell>
          <cell r="B8" t="str">
            <v>Japan Bank Account</v>
          </cell>
        </row>
        <row r="9">
          <cell r="A9">
            <v>10140</v>
          </cell>
          <cell r="B9" t="str">
            <v>Citibank - Romania</v>
          </cell>
        </row>
        <row r="10">
          <cell r="A10">
            <v>10141</v>
          </cell>
          <cell r="B10" t="str">
            <v>HVB - Romania</v>
          </cell>
        </row>
        <row r="11">
          <cell r="A11">
            <v>10150</v>
          </cell>
          <cell r="B11" t="str">
            <v>ICBC - China</v>
          </cell>
        </row>
        <row r="12">
          <cell r="A12">
            <v>10151</v>
          </cell>
          <cell r="B12" t="str">
            <v>BOA - China</v>
          </cell>
        </row>
        <row r="13">
          <cell r="A13">
            <v>10210</v>
          </cell>
          <cell r="B13" t="str">
            <v>Cash Investments - CNB MM</v>
          </cell>
        </row>
        <row r="14">
          <cell r="A14">
            <v>10220</v>
          </cell>
          <cell r="B14" t="str">
            <v>Invest Acct - Par Value (Face)</v>
          </cell>
        </row>
        <row r="15">
          <cell r="A15">
            <v>10225</v>
          </cell>
          <cell r="B15" t="str">
            <v>Invest Acct - Par Value (Face)</v>
          </cell>
        </row>
        <row r="16">
          <cell r="A16">
            <v>10230</v>
          </cell>
          <cell r="B16" t="str">
            <v>Invest Acct - Par Value (Face)</v>
          </cell>
        </row>
        <row r="17">
          <cell r="A17">
            <v>10240</v>
          </cell>
          <cell r="B17" t="str">
            <v>Invest Acct - Unamortized Disc</v>
          </cell>
        </row>
        <row r="18">
          <cell r="A18">
            <v>10250</v>
          </cell>
          <cell r="B18" t="str">
            <v>Invest Acct - Unrealized Gain/</v>
          </cell>
        </row>
        <row r="19">
          <cell r="A19">
            <v>10800</v>
          </cell>
          <cell r="B19" t="str">
            <v>Restricted CD: SVB</v>
          </cell>
        </row>
        <row r="20">
          <cell r="A20">
            <v>10810</v>
          </cell>
          <cell r="B20" t="str">
            <v>Restricted CD: State BoE</v>
          </cell>
        </row>
        <row r="21">
          <cell r="A21">
            <v>10820</v>
          </cell>
          <cell r="B21" t="str">
            <v>Certificate of Deposit - SVB</v>
          </cell>
        </row>
        <row r="22">
          <cell r="A22">
            <v>10830</v>
          </cell>
          <cell r="B22" t="str">
            <v>Restricted CD: SVB Credit Card</v>
          </cell>
        </row>
        <row r="23">
          <cell r="A23">
            <v>10900</v>
          </cell>
          <cell r="B23" t="str">
            <v>Unallocated Receipts</v>
          </cell>
        </row>
        <row r="24">
          <cell r="A24">
            <v>10901</v>
          </cell>
          <cell r="B24" t="str">
            <v>*NOT IN USE*</v>
          </cell>
        </row>
        <row r="25">
          <cell r="A25">
            <v>10902</v>
          </cell>
          <cell r="B25" t="str">
            <v>*NOT IN USE*</v>
          </cell>
        </row>
        <row r="26">
          <cell r="A26">
            <v>10950</v>
          </cell>
          <cell r="B26" t="str">
            <v>INVESTMENT</v>
          </cell>
        </row>
        <row r="27">
          <cell r="A27">
            <v>10955</v>
          </cell>
          <cell r="B27" t="str">
            <v>Available-for-sale Securities</v>
          </cell>
        </row>
        <row r="28">
          <cell r="A28">
            <v>11000</v>
          </cell>
          <cell r="B28" t="str">
            <v>ACCOUNT RECEIVABLE</v>
          </cell>
        </row>
        <row r="29">
          <cell r="A29">
            <v>11100</v>
          </cell>
          <cell r="B29" t="str">
            <v>Accounts Receivable - Trade</v>
          </cell>
        </row>
        <row r="30">
          <cell r="A30">
            <v>11200</v>
          </cell>
          <cell r="B30" t="str">
            <v>Accounts Receivable - Other</v>
          </cell>
        </row>
        <row r="31">
          <cell r="A31">
            <v>11250</v>
          </cell>
          <cell r="B31" t="str">
            <v>Accounts Receivable - GST</v>
          </cell>
        </row>
        <row r="32">
          <cell r="A32">
            <v>11300</v>
          </cell>
          <cell r="B32" t="str">
            <v>Unbilled Receivable</v>
          </cell>
        </row>
        <row r="33">
          <cell r="A33">
            <v>11400</v>
          </cell>
          <cell r="B33" t="str">
            <v>Allowance for Doubtful Account</v>
          </cell>
        </row>
        <row r="34">
          <cell r="A34">
            <v>11500</v>
          </cell>
          <cell r="B34" t="str">
            <v>Reserve for Returns</v>
          </cell>
        </row>
        <row r="35">
          <cell r="A35">
            <v>11550</v>
          </cell>
          <cell r="B35" t="str">
            <v>Autoinvoice Clearing</v>
          </cell>
        </row>
        <row r="36">
          <cell r="A36">
            <v>11600</v>
          </cell>
          <cell r="B36" t="str">
            <v>INTERCOMPANY RECEIVABLES</v>
          </cell>
        </row>
        <row r="37">
          <cell r="A37">
            <v>11610</v>
          </cell>
          <cell r="B37" t="str">
            <v>I/C Receivables - US</v>
          </cell>
        </row>
        <row r="38">
          <cell r="A38">
            <v>11620</v>
          </cell>
          <cell r="B38" t="str">
            <v>I/C Receivables - Japan</v>
          </cell>
        </row>
        <row r="39">
          <cell r="A39">
            <v>11630</v>
          </cell>
          <cell r="B39" t="str">
            <v>I/C Receivables - Romania</v>
          </cell>
        </row>
        <row r="40">
          <cell r="A40">
            <v>11640</v>
          </cell>
          <cell r="B40" t="str">
            <v>I/C Receive - China</v>
          </cell>
        </row>
        <row r="41">
          <cell r="A41">
            <v>11800</v>
          </cell>
          <cell r="B41" t="str">
            <v>OTHER RECEIVABLES</v>
          </cell>
        </row>
        <row r="42">
          <cell r="A42">
            <v>11810</v>
          </cell>
          <cell r="B42" t="str">
            <v>Other Receivables - Employee R</v>
          </cell>
        </row>
        <row r="43">
          <cell r="A43">
            <v>11820</v>
          </cell>
          <cell r="B43" t="str">
            <v>Other Receivables - Interest R</v>
          </cell>
        </row>
        <row r="44">
          <cell r="A44">
            <v>11910</v>
          </cell>
          <cell r="B44" t="str">
            <v>Invest Acct - Unamortized Disc</v>
          </cell>
        </row>
        <row r="45">
          <cell r="A45">
            <v>11920</v>
          </cell>
          <cell r="B45" t="str">
            <v>Invest Acct - Unrealized Gain/</v>
          </cell>
        </row>
        <row r="46">
          <cell r="A46">
            <v>12000</v>
          </cell>
          <cell r="B46" t="str">
            <v>INVENTORIES</v>
          </cell>
        </row>
        <row r="47">
          <cell r="A47">
            <v>12050</v>
          </cell>
          <cell r="B47" t="str">
            <v>Inventory in Transit</v>
          </cell>
        </row>
        <row r="48">
          <cell r="A48">
            <v>12051</v>
          </cell>
          <cell r="B48" t="str">
            <v>SwitchCore inventory PPV</v>
          </cell>
        </row>
        <row r="49">
          <cell r="A49">
            <v>12100</v>
          </cell>
          <cell r="B49" t="str">
            <v>RAW MATERIAL</v>
          </cell>
        </row>
        <row r="50">
          <cell r="A50">
            <v>12110</v>
          </cell>
          <cell r="B50" t="str">
            <v>Raw Material Wafer</v>
          </cell>
        </row>
        <row r="51">
          <cell r="A51">
            <v>12120</v>
          </cell>
          <cell r="B51" t="str">
            <v>Raw Material Die</v>
          </cell>
        </row>
        <row r="52">
          <cell r="A52">
            <v>12130</v>
          </cell>
          <cell r="B52" t="str">
            <v>Raw Material Assembly</v>
          </cell>
        </row>
        <row r="53">
          <cell r="A53">
            <v>12200</v>
          </cell>
          <cell r="B53" t="str">
            <v>WORK IN PROCESS</v>
          </cell>
        </row>
        <row r="54">
          <cell r="A54">
            <v>12201</v>
          </cell>
          <cell r="B54" t="str">
            <v>WIP - SubInventories</v>
          </cell>
        </row>
        <row r="55">
          <cell r="A55">
            <v>12202</v>
          </cell>
          <cell r="B55" t="str">
            <v>WIP - Jobs</v>
          </cell>
        </row>
        <row r="56">
          <cell r="A56">
            <v>12210</v>
          </cell>
          <cell r="B56" t="str">
            <v>Material Fab</v>
          </cell>
        </row>
        <row r="57">
          <cell r="A57">
            <v>12220</v>
          </cell>
          <cell r="B57" t="str">
            <v>Material Sort</v>
          </cell>
        </row>
        <row r="58">
          <cell r="A58">
            <v>12230</v>
          </cell>
          <cell r="B58" t="str">
            <v>Material Assembly</v>
          </cell>
        </row>
        <row r="59">
          <cell r="A59">
            <v>12240</v>
          </cell>
          <cell r="B59" t="str">
            <v>Material Test</v>
          </cell>
        </row>
        <row r="60">
          <cell r="A60">
            <v>12250</v>
          </cell>
          <cell r="B60" t="str">
            <v>Material MRB</v>
          </cell>
        </row>
        <row r="61">
          <cell r="A61">
            <v>12300</v>
          </cell>
          <cell r="B61" t="str">
            <v>FINISHED GOODS</v>
          </cell>
        </row>
        <row r="62">
          <cell r="A62">
            <v>12301</v>
          </cell>
          <cell r="B62" t="str">
            <v>Finished Goods - SubInventorie</v>
          </cell>
        </row>
        <row r="63">
          <cell r="A63">
            <v>12310</v>
          </cell>
          <cell r="B63" t="str">
            <v>FG-eSilicon Inventory</v>
          </cell>
        </row>
        <row r="64">
          <cell r="A64">
            <v>12320</v>
          </cell>
          <cell r="B64" t="str">
            <v>Non-standard Inventory</v>
          </cell>
        </row>
        <row r="65">
          <cell r="A65">
            <v>12400</v>
          </cell>
          <cell r="B65" t="str">
            <v>OTHER INVENTORY ACCOUNT</v>
          </cell>
        </row>
        <row r="66">
          <cell r="A66">
            <v>12401</v>
          </cell>
          <cell r="B66" t="str">
            <v>Inventory OH</v>
          </cell>
        </row>
        <row r="67">
          <cell r="A67">
            <v>12410</v>
          </cell>
          <cell r="B67" t="str">
            <v>FAB Outside Processing</v>
          </cell>
        </row>
        <row r="68">
          <cell r="A68">
            <v>12411</v>
          </cell>
          <cell r="B68" t="str">
            <v>FAB Mat OH</v>
          </cell>
        </row>
        <row r="69">
          <cell r="A69">
            <v>12412</v>
          </cell>
          <cell r="B69" t="str">
            <v>FAB OH</v>
          </cell>
        </row>
        <row r="70">
          <cell r="A70">
            <v>12413</v>
          </cell>
          <cell r="B70" t="str">
            <v>FAB Resources</v>
          </cell>
        </row>
        <row r="71">
          <cell r="A71">
            <v>12420</v>
          </cell>
          <cell r="B71" t="str">
            <v>SORT Outside Proc</v>
          </cell>
        </row>
        <row r="72">
          <cell r="A72">
            <v>12421</v>
          </cell>
          <cell r="B72" t="str">
            <v>SORT Mat OH</v>
          </cell>
        </row>
        <row r="73">
          <cell r="A73">
            <v>12422</v>
          </cell>
          <cell r="B73" t="str">
            <v>SORT OH</v>
          </cell>
        </row>
        <row r="74">
          <cell r="A74">
            <v>12423</v>
          </cell>
          <cell r="B74" t="str">
            <v>SORT Resources</v>
          </cell>
        </row>
        <row r="75">
          <cell r="A75">
            <v>12430</v>
          </cell>
          <cell r="B75" t="str">
            <v>ASSY Outside Proc</v>
          </cell>
        </row>
        <row r="76">
          <cell r="A76">
            <v>12431</v>
          </cell>
          <cell r="B76" t="str">
            <v>ASSY Mat OH</v>
          </cell>
        </row>
        <row r="77">
          <cell r="A77">
            <v>12432</v>
          </cell>
          <cell r="B77" t="str">
            <v>ASSY OH</v>
          </cell>
        </row>
        <row r="78">
          <cell r="A78">
            <v>12433</v>
          </cell>
          <cell r="B78" t="str">
            <v>ASSY Resources</v>
          </cell>
        </row>
        <row r="79">
          <cell r="A79">
            <v>12440</v>
          </cell>
          <cell r="B79" t="str">
            <v>TEST Outside Proc</v>
          </cell>
        </row>
        <row r="80">
          <cell r="A80">
            <v>12441</v>
          </cell>
          <cell r="B80" t="str">
            <v>TEST Mat OH</v>
          </cell>
        </row>
        <row r="81">
          <cell r="A81">
            <v>12442</v>
          </cell>
          <cell r="B81" t="str">
            <v>TEST OH</v>
          </cell>
        </row>
        <row r="82">
          <cell r="A82">
            <v>12443</v>
          </cell>
          <cell r="B82" t="str">
            <v>TEST Resources</v>
          </cell>
        </row>
        <row r="83">
          <cell r="A83">
            <v>12450</v>
          </cell>
          <cell r="B83" t="str">
            <v>FG Outside Proc</v>
          </cell>
        </row>
        <row r="84">
          <cell r="A84">
            <v>12451</v>
          </cell>
          <cell r="B84" t="str">
            <v>FG Mat OH</v>
          </cell>
        </row>
        <row r="85">
          <cell r="A85">
            <v>12452</v>
          </cell>
          <cell r="B85" t="str">
            <v>FG OH</v>
          </cell>
        </row>
        <row r="86">
          <cell r="A86">
            <v>12453</v>
          </cell>
          <cell r="B86" t="str">
            <v>FG Resources</v>
          </cell>
        </row>
        <row r="87">
          <cell r="A87">
            <v>12500</v>
          </cell>
          <cell r="B87" t="str">
            <v>CLEARING ACCOUNT</v>
          </cell>
        </row>
        <row r="88">
          <cell r="A88">
            <v>12510</v>
          </cell>
          <cell r="B88" t="str">
            <v>Inventory Receiving Clearing A</v>
          </cell>
        </row>
        <row r="89">
          <cell r="A89">
            <v>12900</v>
          </cell>
          <cell r="B89" t="str">
            <v>INVENTORY ADJUSTMENT ACCOUNT</v>
          </cell>
        </row>
        <row r="90">
          <cell r="A90">
            <v>12910</v>
          </cell>
          <cell r="B90" t="str">
            <v>OFSM Inventory  Bonus</v>
          </cell>
        </row>
        <row r="91">
          <cell r="A91">
            <v>12920</v>
          </cell>
          <cell r="B91" t="str">
            <v>Consignment Inventory</v>
          </cell>
        </row>
        <row r="92">
          <cell r="A92">
            <v>12930</v>
          </cell>
          <cell r="B92" t="str">
            <v>*NOT IN USE*</v>
          </cell>
        </row>
        <row r="93">
          <cell r="A93">
            <v>12940</v>
          </cell>
          <cell r="B93" t="str">
            <v>Inventory Reserve</v>
          </cell>
        </row>
        <row r="94">
          <cell r="A94">
            <v>14000</v>
          </cell>
          <cell r="B94" t="str">
            <v>PREPAID EXPENSES</v>
          </cell>
        </row>
        <row r="95">
          <cell r="A95">
            <v>14110</v>
          </cell>
          <cell r="B95" t="str">
            <v>Prepaid State Income Tax</v>
          </cell>
        </row>
        <row r="96">
          <cell r="A96">
            <v>14150</v>
          </cell>
          <cell r="B96" t="str">
            <v>Prepayment vendor</v>
          </cell>
        </row>
        <row r="97">
          <cell r="A97">
            <v>14180</v>
          </cell>
          <cell r="B97" t="str">
            <v>Prepaid License &amp; Support</v>
          </cell>
        </row>
        <row r="98">
          <cell r="A98">
            <v>14190</v>
          </cell>
          <cell r="B98" t="str">
            <v>Prepaid Expense</v>
          </cell>
        </row>
        <row r="99">
          <cell r="A99">
            <v>14200</v>
          </cell>
          <cell r="B99" t="str">
            <v>OTHER CURRENT ASSETS</v>
          </cell>
        </row>
        <row r="100">
          <cell r="A100">
            <v>14210</v>
          </cell>
          <cell r="B100" t="str">
            <v>Deferred Costs</v>
          </cell>
        </row>
        <row r="101">
          <cell r="A101">
            <v>14220</v>
          </cell>
          <cell r="B101" t="str">
            <v>Other Current Assets</v>
          </cell>
        </row>
        <row r="102">
          <cell r="A102">
            <v>14250</v>
          </cell>
          <cell r="B102" t="str">
            <v>VAT Receivable</v>
          </cell>
        </row>
        <row r="103">
          <cell r="A103">
            <v>14300</v>
          </cell>
          <cell r="B103" t="str">
            <v>EMPLOYEE RECEIVABLES</v>
          </cell>
        </row>
        <row r="104">
          <cell r="A104">
            <v>14310</v>
          </cell>
          <cell r="B104" t="str">
            <v>Employee Receivables</v>
          </cell>
        </row>
        <row r="105">
          <cell r="A105">
            <v>14500</v>
          </cell>
          <cell r="B105" t="str">
            <v>INTEREST RECEIVABLE</v>
          </cell>
        </row>
        <row r="106">
          <cell r="A106">
            <v>14510</v>
          </cell>
          <cell r="B106" t="str">
            <v>Interest Receivable</v>
          </cell>
        </row>
        <row r="107">
          <cell r="A107">
            <v>14700</v>
          </cell>
          <cell r="B107" t="str">
            <v>Deferred EDA SW License</v>
          </cell>
        </row>
        <row r="108">
          <cell r="A108">
            <v>14800</v>
          </cell>
          <cell r="B108" t="str">
            <v>IP Assets</v>
          </cell>
        </row>
        <row r="109">
          <cell r="A109">
            <v>14850</v>
          </cell>
          <cell r="B109" t="str">
            <v>IP Assets - CIP</v>
          </cell>
        </row>
        <row r="110">
          <cell r="A110">
            <v>15000</v>
          </cell>
          <cell r="B110" t="str">
            <v>FIXED ASSETS</v>
          </cell>
        </row>
        <row r="111">
          <cell r="A111">
            <v>15100</v>
          </cell>
          <cell r="B111" t="str">
            <v>Computer Hardware</v>
          </cell>
        </row>
        <row r="112">
          <cell r="A112">
            <v>15101</v>
          </cell>
          <cell r="B112" t="str">
            <v>Computer Hardware - Cisco Equi</v>
          </cell>
        </row>
        <row r="113">
          <cell r="A113">
            <v>15200</v>
          </cell>
          <cell r="B113" t="str">
            <v>Computer Software</v>
          </cell>
        </row>
        <row r="114">
          <cell r="A114">
            <v>15201</v>
          </cell>
          <cell r="B114" t="str">
            <v>Computer Software - Other</v>
          </cell>
        </row>
        <row r="115">
          <cell r="A115">
            <v>15300</v>
          </cell>
          <cell r="B115" t="str">
            <v>Furniture &amp; Fixtures</v>
          </cell>
        </row>
        <row r="116">
          <cell r="A116">
            <v>15400</v>
          </cell>
          <cell r="B116" t="str">
            <v>Office Equipment</v>
          </cell>
        </row>
        <row r="117">
          <cell r="A117">
            <v>15500</v>
          </cell>
          <cell r="B117" t="str">
            <v>Leasehold Improvements</v>
          </cell>
        </row>
        <row r="118">
          <cell r="A118">
            <v>15600</v>
          </cell>
          <cell r="B118" t="str">
            <v>Testing equipment</v>
          </cell>
        </row>
        <row r="119">
          <cell r="A119">
            <v>15900</v>
          </cell>
          <cell r="B119" t="str">
            <v>Fixed Assets Clearing</v>
          </cell>
        </row>
        <row r="120">
          <cell r="A120">
            <v>16000</v>
          </cell>
          <cell r="B120" t="str">
            <v>ACCUMULATED DEPRECIATION</v>
          </cell>
        </row>
        <row r="121">
          <cell r="A121">
            <v>16100</v>
          </cell>
          <cell r="B121" t="str">
            <v>Accum. Depr - Hardware</v>
          </cell>
        </row>
        <row r="122">
          <cell r="A122">
            <v>16101</v>
          </cell>
          <cell r="B122" t="str">
            <v>Accum. Depr - Hardware - Cisco</v>
          </cell>
        </row>
        <row r="123">
          <cell r="A123">
            <v>16200</v>
          </cell>
          <cell r="B123" t="str">
            <v>Accum. Depr - Software</v>
          </cell>
        </row>
        <row r="124">
          <cell r="A124">
            <v>16201</v>
          </cell>
          <cell r="B124" t="str">
            <v>Accum. Depr - Software Other</v>
          </cell>
        </row>
        <row r="125">
          <cell r="A125">
            <v>16300</v>
          </cell>
          <cell r="B125" t="str">
            <v>Accum. Depr - Furniture &amp; Fixt</v>
          </cell>
        </row>
        <row r="126">
          <cell r="A126">
            <v>16400</v>
          </cell>
          <cell r="B126" t="str">
            <v>Accum. Depr - Office Equipment</v>
          </cell>
        </row>
        <row r="127">
          <cell r="A127">
            <v>16500</v>
          </cell>
          <cell r="B127" t="str">
            <v>Accum. Depr - Leasehold Improv</v>
          </cell>
        </row>
        <row r="128">
          <cell r="A128">
            <v>16600</v>
          </cell>
          <cell r="B128" t="str">
            <v>Accum. Depr - Test Equipment</v>
          </cell>
        </row>
        <row r="129">
          <cell r="A129">
            <v>17000</v>
          </cell>
          <cell r="B129" t="str">
            <v>ORGANIZATION COSTS</v>
          </cell>
        </row>
        <row r="130">
          <cell r="A130">
            <v>17100</v>
          </cell>
          <cell r="B130" t="str">
            <v>Organization Costs</v>
          </cell>
        </row>
        <row r="131">
          <cell r="A131">
            <v>17200</v>
          </cell>
          <cell r="B131" t="str">
            <v>Accum. Amort - Organizaiton Co</v>
          </cell>
        </row>
        <row r="132">
          <cell r="A132">
            <v>18000</v>
          </cell>
          <cell r="B132" t="str">
            <v>NOTES RECEIVABLE</v>
          </cell>
        </row>
        <row r="133">
          <cell r="A133">
            <v>18100</v>
          </cell>
          <cell r="B133" t="str">
            <v>Notes Receivable</v>
          </cell>
        </row>
        <row r="134">
          <cell r="A134">
            <v>19000</v>
          </cell>
          <cell r="B134" t="str">
            <v>OTHER NON-CURRENT ASSETS</v>
          </cell>
        </row>
        <row r="135">
          <cell r="A135">
            <v>19100</v>
          </cell>
          <cell r="B135" t="str">
            <v>Security Deposit</v>
          </cell>
        </row>
        <row r="136">
          <cell r="A136">
            <v>19105</v>
          </cell>
          <cell r="B136" t="str">
            <v>Restricted CD - State BOE</v>
          </cell>
        </row>
        <row r="137">
          <cell r="A137">
            <v>19110</v>
          </cell>
          <cell r="B137" t="str">
            <v>Other Receivable - LT</v>
          </cell>
        </row>
        <row r="138">
          <cell r="A138">
            <v>19200</v>
          </cell>
          <cell r="B138" t="str">
            <v>Start-up Expenses</v>
          </cell>
        </row>
        <row r="139">
          <cell r="A139">
            <v>19300</v>
          </cell>
          <cell r="B139" t="str">
            <v>SW Asset - LT</v>
          </cell>
        </row>
        <row r="140">
          <cell r="A140">
            <v>19400</v>
          </cell>
          <cell r="B140" t="str">
            <v>Investment in Japan Office</v>
          </cell>
        </row>
        <row r="141">
          <cell r="A141">
            <v>19500</v>
          </cell>
          <cell r="B141" t="str">
            <v>Investment in Romania Office</v>
          </cell>
        </row>
        <row r="142">
          <cell r="A142">
            <v>19550</v>
          </cell>
          <cell r="B142" t="str">
            <v>Investment in China</v>
          </cell>
        </row>
        <row r="143">
          <cell r="A143">
            <v>19600</v>
          </cell>
          <cell r="B143" t="str">
            <v>Invest Acct - Unamortized Disc</v>
          </cell>
        </row>
        <row r="144">
          <cell r="A144">
            <v>19700</v>
          </cell>
          <cell r="B144" t="str">
            <v>Invest Acct - Unrealized Gain/</v>
          </cell>
        </row>
        <row r="145">
          <cell r="A145">
            <v>19800</v>
          </cell>
          <cell r="B145" t="str">
            <v>Intangibles</v>
          </cell>
        </row>
        <row r="146">
          <cell r="A146">
            <v>19900</v>
          </cell>
          <cell r="B146" t="str">
            <v>Goodwill</v>
          </cell>
        </row>
        <row r="147">
          <cell r="A147">
            <v>20000</v>
          </cell>
          <cell r="B147" t="str">
            <v>LIABILITIES</v>
          </cell>
        </row>
        <row r="148">
          <cell r="A148">
            <v>20100</v>
          </cell>
          <cell r="B148" t="str">
            <v>CURRENT LIABILITIES</v>
          </cell>
        </row>
        <row r="149">
          <cell r="A149">
            <v>21000</v>
          </cell>
          <cell r="B149" t="str">
            <v>ACCOUNTS PAYABLE</v>
          </cell>
        </row>
        <row r="150">
          <cell r="A150">
            <v>21100</v>
          </cell>
          <cell r="B150" t="str">
            <v>Accounts Payable - Trade</v>
          </cell>
        </row>
        <row r="151">
          <cell r="A151">
            <v>21200</v>
          </cell>
          <cell r="B151" t="str">
            <v>Accounts Payable Accrual</v>
          </cell>
        </row>
        <row r="152">
          <cell r="A152">
            <v>21210</v>
          </cell>
          <cell r="B152" t="str">
            <v>Accrual AP invoices</v>
          </cell>
        </row>
        <row r="153">
          <cell r="A153">
            <v>21250</v>
          </cell>
          <cell r="B153" t="str">
            <v>Accounts Payable - GST</v>
          </cell>
        </row>
        <row r="154">
          <cell r="A154">
            <v>21300</v>
          </cell>
          <cell r="B154" t="str">
            <v>Inventory AP Accrual Account</v>
          </cell>
        </row>
        <row r="155">
          <cell r="A155">
            <v>22000</v>
          </cell>
          <cell r="B155" t="str">
            <v>SHORT TERM LIABILITIES</v>
          </cell>
        </row>
        <row r="156">
          <cell r="A156">
            <v>22100</v>
          </cell>
          <cell r="B156" t="str">
            <v>Current Portion L/T Debt</v>
          </cell>
        </row>
        <row r="157">
          <cell r="A157">
            <v>22150</v>
          </cell>
          <cell r="B157" t="str">
            <v>Advance from customers</v>
          </cell>
        </row>
        <row r="158">
          <cell r="A158">
            <v>22200</v>
          </cell>
          <cell r="B158" t="str">
            <v>Computer Software Payble ST</v>
          </cell>
        </row>
        <row r="159">
          <cell r="A159">
            <v>22201</v>
          </cell>
          <cell r="B159" t="str">
            <v>Cisco Lease Payable - ST</v>
          </cell>
        </row>
        <row r="160">
          <cell r="A160">
            <v>22300</v>
          </cell>
          <cell r="B160" t="str">
            <v>SVB Equipment Line Payable</v>
          </cell>
        </row>
        <row r="161">
          <cell r="A161">
            <v>22400</v>
          </cell>
          <cell r="B161" t="str">
            <v>SVB Loan - ST</v>
          </cell>
        </row>
        <row r="162">
          <cell r="A162">
            <v>22600</v>
          </cell>
          <cell r="B162" t="str">
            <v>INTERCOMPANY PAYABLES</v>
          </cell>
        </row>
        <row r="163">
          <cell r="A163">
            <v>22610</v>
          </cell>
          <cell r="B163" t="str">
            <v>I/C Payables - US</v>
          </cell>
        </row>
        <row r="164">
          <cell r="A164">
            <v>22620</v>
          </cell>
          <cell r="B164" t="str">
            <v>I/C Payables - Japan</v>
          </cell>
        </row>
        <row r="165">
          <cell r="A165">
            <v>22630</v>
          </cell>
          <cell r="B165" t="str">
            <v>I/C Payables - Romania</v>
          </cell>
        </row>
        <row r="166">
          <cell r="A166">
            <v>22640</v>
          </cell>
          <cell r="B166" t="str">
            <v>I/C Payable - China</v>
          </cell>
        </row>
        <row r="167">
          <cell r="A167">
            <v>22900</v>
          </cell>
          <cell r="B167" t="str">
            <v>Other Liability -  ST</v>
          </cell>
        </row>
        <row r="168">
          <cell r="A168">
            <v>23000</v>
          </cell>
          <cell r="B168" t="str">
            <v>ACCRUED LIABILITIES</v>
          </cell>
        </row>
        <row r="169">
          <cell r="A169">
            <v>23100</v>
          </cell>
          <cell r="B169" t="str">
            <v>Accrued Royalty</v>
          </cell>
        </row>
        <row r="170">
          <cell r="A170">
            <v>23200</v>
          </cell>
          <cell r="B170" t="str">
            <v>Accrued Income Taxes</v>
          </cell>
        </row>
        <row r="171">
          <cell r="A171">
            <v>23300</v>
          </cell>
          <cell r="B171" t="str">
            <v>Accrued Use Tax Payable</v>
          </cell>
        </row>
        <row r="172">
          <cell r="A172">
            <v>23400</v>
          </cell>
          <cell r="B172" t="str">
            <v>Accrued Sales Tax Payable</v>
          </cell>
        </row>
        <row r="173">
          <cell r="A173">
            <v>23420</v>
          </cell>
          <cell r="B173" t="str">
            <v>Accrued Legal Fees</v>
          </cell>
        </row>
        <row r="174">
          <cell r="A174">
            <v>23425</v>
          </cell>
          <cell r="B174" t="str">
            <v>Accrued Audit Fees</v>
          </cell>
        </row>
        <row r="175">
          <cell r="A175">
            <v>23430</v>
          </cell>
          <cell r="B175" t="str">
            <v>Accrued Fringe Benefits</v>
          </cell>
        </row>
        <row r="176">
          <cell r="A176">
            <v>23450</v>
          </cell>
          <cell r="B176" t="str">
            <v>Other Accrued Expense</v>
          </cell>
        </row>
        <row r="177">
          <cell r="A177">
            <v>24000</v>
          </cell>
          <cell r="B177" t="str">
            <v>DEFERRED REVENUES</v>
          </cell>
        </row>
        <row r="178">
          <cell r="A178">
            <v>24100</v>
          </cell>
          <cell r="B178" t="str">
            <v>Deferred Revenue</v>
          </cell>
        </row>
        <row r="179">
          <cell r="A179">
            <v>24500</v>
          </cell>
          <cell r="B179" t="str">
            <v>Deferred Gain</v>
          </cell>
        </row>
        <row r="180">
          <cell r="A180">
            <v>24800</v>
          </cell>
          <cell r="B180" t="str">
            <v>Deferred License Revenue</v>
          </cell>
        </row>
        <row r="181">
          <cell r="A181">
            <v>26000</v>
          </cell>
          <cell r="B181" t="str">
            <v>ACCRUED PAYROLL &amp; PAYROLL RELA</v>
          </cell>
        </row>
        <row r="182">
          <cell r="A182">
            <v>26100</v>
          </cell>
          <cell r="B182" t="str">
            <v>Accrued Payroll</v>
          </cell>
        </row>
        <row r="183">
          <cell r="A183">
            <v>26150</v>
          </cell>
          <cell r="B183" t="str">
            <v>Accrued Payroll Taxes</v>
          </cell>
        </row>
        <row r="184">
          <cell r="A184">
            <v>26200</v>
          </cell>
          <cell r="B184" t="str">
            <v>Accrued PR Benefit Deductions</v>
          </cell>
        </row>
        <row r="185">
          <cell r="A185">
            <v>26250</v>
          </cell>
          <cell r="B185" t="str">
            <v>Accrued Commissions - Outside</v>
          </cell>
        </row>
        <row r="186">
          <cell r="A186">
            <v>26300</v>
          </cell>
          <cell r="B186" t="str">
            <v>Accrued Commissions - Inside</v>
          </cell>
        </row>
        <row r="187">
          <cell r="A187">
            <v>26325</v>
          </cell>
          <cell r="B187" t="str">
            <v>Accrued Bonus</v>
          </cell>
        </row>
        <row r="188">
          <cell r="A188">
            <v>26350</v>
          </cell>
          <cell r="B188" t="str">
            <v>Accrued 401 (k)</v>
          </cell>
        </row>
        <row r="189">
          <cell r="A189">
            <v>26355</v>
          </cell>
          <cell r="B189" t="str">
            <v>Accrued Dependant Care</v>
          </cell>
        </row>
        <row r="190">
          <cell r="A190">
            <v>26400</v>
          </cell>
          <cell r="B190" t="str">
            <v>Accrued PTO</v>
          </cell>
        </row>
        <row r="191">
          <cell r="A191">
            <v>26449</v>
          </cell>
          <cell r="B191" t="str">
            <v>OTHER CURRENT LIABILITIES</v>
          </cell>
        </row>
        <row r="192">
          <cell r="A192">
            <v>26450</v>
          </cell>
          <cell r="B192" t="str">
            <v>SVB AR Credit Line</v>
          </cell>
        </row>
        <row r="193">
          <cell r="A193">
            <v>26470</v>
          </cell>
          <cell r="B193" t="str">
            <v>Debt - LT</v>
          </cell>
        </row>
        <row r="194">
          <cell r="A194">
            <v>26500</v>
          </cell>
          <cell r="B194" t="str">
            <v>Mentor Graphics Software</v>
          </cell>
        </row>
        <row r="195">
          <cell r="A195">
            <v>26550</v>
          </cell>
          <cell r="B195" t="str">
            <v>Synopsys Software</v>
          </cell>
        </row>
        <row r="196">
          <cell r="A196">
            <v>26600</v>
          </cell>
          <cell r="B196" t="str">
            <v>Deferred Rent - ST</v>
          </cell>
        </row>
        <row r="197">
          <cell r="A197">
            <v>26610</v>
          </cell>
          <cell r="B197" t="str">
            <v>Sublease Security deposit</v>
          </cell>
        </row>
        <row r="198">
          <cell r="A198">
            <v>26620</v>
          </cell>
          <cell r="B198" t="str">
            <v>Deferred Rent-Sub lease - ST</v>
          </cell>
        </row>
        <row r="199">
          <cell r="A199">
            <v>26650</v>
          </cell>
          <cell r="B199" t="str">
            <v>Accrued Cost</v>
          </cell>
        </row>
        <row r="200">
          <cell r="A200">
            <v>26900</v>
          </cell>
          <cell r="B200" t="str">
            <v>Uninvoiced Receipts</v>
          </cell>
        </row>
        <row r="201">
          <cell r="A201">
            <v>26910</v>
          </cell>
          <cell r="B201" t="str">
            <v>Deferred Dep Adj</v>
          </cell>
        </row>
        <row r="202">
          <cell r="A202">
            <v>28000</v>
          </cell>
          <cell r="B202" t="str">
            <v>LONG TERM LIABILITIES</v>
          </cell>
        </row>
        <row r="203">
          <cell r="A203">
            <v>28100</v>
          </cell>
          <cell r="B203" t="str">
            <v>SVB Loan - LT</v>
          </cell>
        </row>
        <row r="204">
          <cell r="A204">
            <v>28200</v>
          </cell>
          <cell r="B204" t="str">
            <v>Computer Software Payable LT</v>
          </cell>
        </row>
        <row r="205">
          <cell r="A205">
            <v>28201</v>
          </cell>
          <cell r="B205" t="str">
            <v>Lease Liability Payable - LT</v>
          </cell>
        </row>
        <row r="206">
          <cell r="A206">
            <v>28300</v>
          </cell>
          <cell r="B206" t="str">
            <v>Deferred Tax Liability - LT</v>
          </cell>
        </row>
        <row r="207">
          <cell r="A207">
            <v>28600</v>
          </cell>
          <cell r="B207" t="str">
            <v>Deferred Rent - LT</v>
          </cell>
        </row>
        <row r="208">
          <cell r="A208">
            <v>28610</v>
          </cell>
          <cell r="B208" t="str">
            <v>Sublease Security Deposit</v>
          </cell>
        </row>
        <row r="209">
          <cell r="A209">
            <v>28620</v>
          </cell>
          <cell r="B209" t="str">
            <v>Deferred Rent-Sub lease - LT</v>
          </cell>
        </row>
        <row r="210">
          <cell r="A210">
            <v>28900</v>
          </cell>
          <cell r="B210" t="str">
            <v>Other Liability - LT</v>
          </cell>
        </row>
        <row r="211">
          <cell r="A211">
            <v>29100</v>
          </cell>
          <cell r="B211" t="str">
            <v>Currency Gain/Loss</v>
          </cell>
        </row>
        <row r="212">
          <cell r="A212">
            <v>30000</v>
          </cell>
          <cell r="B212" t="str">
            <v>TOTAL SHAREHOLDERS' EQUITY</v>
          </cell>
        </row>
        <row r="213">
          <cell r="A213">
            <v>31100</v>
          </cell>
          <cell r="B213" t="str">
            <v>Preferred Stock - Series A</v>
          </cell>
        </row>
        <row r="214">
          <cell r="A214">
            <v>31200</v>
          </cell>
          <cell r="B214" t="str">
            <v>Preferred Stock - Series B</v>
          </cell>
        </row>
        <row r="215">
          <cell r="A215">
            <v>31300</v>
          </cell>
          <cell r="B215" t="str">
            <v>Preferred Stock - Series C</v>
          </cell>
        </row>
        <row r="216">
          <cell r="A216">
            <v>31400</v>
          </cell>
          <cell r="B216" t="str">
            <v>Preferred Stock - Series D</v>
          </cell>
        </row>
        <row r="217">
          <cell r="A217">
            <v>31500</v>
          </cell>
          <cell r="B217" t="str">
            <v>Preferred Stock - Series E</v>
          </cell>
        </row>
        <row r="218">
          <cell r="A218">
            <v>31600</v>
          </cell>
          <cell r="B218" t="str">
            <v>Preferred Stock - Series F</v>
          </cell>
        </row>
        <row r="219">
          <cell r="A219">
            <v>31700</v>
          </cell>
          <cell r="B219" t="str">
            <v>APIC-Preferred</v>
          </cell>
        </row>
        <row r="220">
          <cell r="A220">
            <v>31800</v>
          </cell>
          <cell r="B220" t="str">
            <v>Stock Issuance Costs</v>
          </cell>
        </row>
        <row r="221">
          <cell r="A221">
            <v>32000</v>
          </cell>
          <cell r="B221" t="str">
            <v>COMMON STOCK</v>
          </cell>
        </row>
        <row r="222">
          <cell r="A222">
            <v>32100</v>
          </cell>
          <cell r="B222" t="str">
            <v>Common Stock</v>
          </cell>
        </row>
        <row r="223">
          <cell r="A223">
            <v>32200</v>
          </cell>
          <cell r="B223" t="str">
            <v>APIC-Common</v>
          </cell>
        </row>
        <row r="224">
          <cell r="A224">
            <v>32300</v>
          </cell>
          <cell r="B224" t="str">
            <v>SL Warrents</v>
          </cell>
        </row>
        <row r="225">
          <cell r="A225">
            <v>32400</v>
          </cell>
          <cell r="B225" t="str">
            <v>Notes Receivable - Shareholder</v>
          </cell>
        </row>
        <row r="226">
          <cell r="A226">
            <v>32500</v>
          </cell>
          <cell r="B226" t="str">
            <v>INVEST ACCT - CUMULATIVE UNREA</v>
          </cell>
        </row>
        <row r="227">
          <cell r="A227">
            <v>32510</v>
          </cell>
          <cell r="B227" t="str">
            <v>Invest Acct - Cumultive Unreal</v>
          </cell>
        </row>
        <row r="228">
          <cell r="A228">
            <v>35000</v>
          </cell>
          <cell r="B228" t="str">
            <v>RETAINED EARNINGS</v>
          </cell>
        </row>
        <row r="229">
          <cell r="A229">
            <v>35100</v>
          </cell>
          <cell r="B229" t="str">
            <v>Retained Earnings Prior Period</v>
          </cell>
        </row>
        <row r="230">
          <cell r="A230">
            <v>35200</v>
          </cell>
          <cell r="B230" t="str">
            <v>Retained Earnings Current Peri</v>
          </cell>
        </row>
        <row r="231">
          <cell r="A231">
            <v>35300</v>
          </cell>
          <cell r="B231" t="str">
            <v>*NOT IN USE*</v>
          </cell>
        </row>
        <row r="232">
          <cell r="A232">
            <v>35350</v>
          </cell>
          <cell r="B232" t="str">
            <v>OTHER COMPREHENSIVE INCOME</v>
          </cell>
        </row>
        <row r="233">
          <cell r="A233">
            <v>40000</v>
          </cell>
          <cell r="B233" t="str">
            <v>REVENUE</v>
          </cell>
        </row>
        <row r="234">
          <cell r="A234">
            <v>41000</v>
          </cell>
          <cell r="B234" t="str">
            <v>Production</v>
          </cell>
        </row>
        <row r="235">
          <cell r="A235">
            <v>41100</v>
          </cell>
          <cell r="B235" t="str">
            <v>Sales Returns &amp; Allowances</v>
          </cell>
        </row>
        <row r="236">
          <cell r="A236">
            <v>42000</v>
          </cell>
          <cell r="B236" t="str">
            <v>NRE</v>
          </cell>
        </row>
        <row r="237">
          <cell r="A237">
            <v>42100</v>
          </cell>
          <cell r="B237" t="str">
            <v>Revenue Recognition</v>
          </cell>
        </row>
        <row r="238">
          <cell r="A238">
            <v>43000</v>
          </cell>
          <cell r="B238" t="str">
            <v>ECO</v>
          </cell>
        </row>
        <row r="239">
          <cell r="A239">
            <v>43100</v>
          </cell>
          <cell r="B239" t="str">
            <v>ECO Returns &amp; Allowances</v>
          </cell>
        </row>
        <row r="240">
          <cell r="A240">
            <v>44000</v>
          </cell>
          <cell r="B240" t="str">
            <v>Outsourcing Production</v>
          </cell>
        </row>
        <row r="241">
          <cell r="A241">
            <v>44100</v>
          </cell>
          <cell r="B241" t="str">
            <v>Outsourcing Production Returns</v>
          </cell>
        </row>
        <row r="242">
          <cell r="A242">
            <v>45000</v>
          </cell>
          <cell r="B242" t="str">
            <v>Service Fee</v>
          </cell>
        </row>
        <row r="243">
          <cell r="A243">
            <v>45100</v>
          </cell>
          <cell r="B243" t="str">
            <v>I/C Service Revenue - Japan</v>
          </cell>
        </row>
        <row r="244">
          <cell r="A244">
            <v>45200</v>
          </cell>
          <cell r="B244" t="str">
            <v>I/C Service Revenue - Romania</v>
          </cell>
        </row>
        <row r="245">
          <cell r="A245">
            <v>45300</v>
          </cell>
          <cell r="B245" t="str">
            <v>I/C Service Revenue - China</v>
          </cell>
        </row>
        <row r="246">
          <cell r="A246">
            <v>46000</v>
          </cell>
          <cell r="B246" t="str">
            <v>Engineering Units and Lot Buys</v>
          </cell>
        </row>
        <row r="247">
          <cell r="A247">
            <v>48000</v>
          </cell>
          <cell r="B247" t="str">
            <v>License Revenue</v>
          </cell>
        </row>
        <row r="248">
          <cell r="A248">
            <v>49000</v>
          </cell>
          <cell r="B248" t="str">
            <v>Sales Discounts</v>
          </cell>
        </row>
        <row r="249">
          <cell r="A249">
            <v>50000</v>
          </cell>
          <cell r="B249" t="str">
            <v>COST OF GOODS SOLD</v>
          </cell>
        </row>
        <row r="250">
          <cell r="A250">
            <v>51000</v>
          </cell>
          <cell r="B250" t="str">
            <v>Cost of Goods Sold</v>
          </cell>
        </row>
        <row r="251">
          <cell r="A251">
            <v>51220</v>
          </cell>
          <cell r="B251" t="str">
            <v>I/C COGS - Japan</v>
          </cell>
        </row>
        <row r="252">
          <cell r="A252">
            <v>51230</v>
          </cell>
          <cell r="B252" t="str">
            <v>I/C COGS - Romania</v>
          </cell>
        </row>
        <row r="253">
          <cell r="A253">
            <v>51240</v>
          </cell>
          <cell r="B253" t="str">
            <v>I/C COGS - China</v>
          </cell>
        </row>
        <row r="254">
          <cell r="A254">
            <v>51300</v>
          </cell>
          <cell r="B254" t="str">
            <v>COGS - Non-standard COGS</v>
          </cell>
        </row>
        <row r="255">
          <cell r="A255">
            <v>51400</v>
          </cell>
          <cell r="B255" t="str">
            <v>Sustaining Engineering Materia</v>
          </cell>
        </row>
        <row r="256">
          <cell r="A256">
            <v>51450</v>
          </cell>
          <cell r="B256" t="str">
            <v>Sustaining Engineering Labor</v>
          </cell>
        </row>
        <row r="257">
          <cell r="A257">
            <v>51500</v>
          </cell>
          <cell r="B257" t="str">
            <v>NRE Recognized Cost</v>
          </cell>
        </row>
        <row r="258">
          <cell r="A258">
            <v>51700</v>
          </cell>
          <cell r="B258" t="str">
            <v>Service Dept O/H</v>
          </cell>
        </row>
        <row r="259">
          <cell r="A259">
            <v>51750</v>
          </cell>
          <cell r="B259" t="str">
            <v>Manufacturing Dep O/H</v>
          </cell>
        </row>
        <row r="260">
          <cell r="A260">
            <v>51800</v>
          </cell>
          <cell r="B260" t="str">
            <v>O/H Transfer to Inventory</v>
          </cell>
        </row>
        <row r="261">
          <cell r="A261">
            <v>51900</v>
          </cell>
          <cell r="B261" t="str">
            <v>Distribution Services</v>
          </cell>
        </row>
        <row r="262">
          <cell r="A262">
            <v>52000</v>
          </cell>
          <cell r="B262" t="str">
            <v>Intellectual Property</v>
          </cell>
        </row>
        <row r="263">
          <cell r="A263">
            <v>52010</v>
          </cell>
          <cell r="B263" t="str">
            <v>IP Amortization</v>
          </cell>
        </row>
        <row r="264">
          <cell r="A264">
            <v>52050</v>
          </cell>
          <cell r="B264" t="str">
            <v>O/S Design Services</v>
          </cell>
        </row>
        <row r="265">
          <cell r="A265">
            <v>52100</v>
          </cell>
          <cell r="B265" t="str">
            <v>Masks</v>
          </cell>
        </row>
        <row r="266">
          <cell r="A266">
            <v>52200</v>
          </cell>
          <cell r="B266" t="str">
            <v>Wafers</v>
          </cell>
        </row>
        <row r="267">
          <cell r="A267">
            <v>52300</v>
          </cell>
          <cell r="B267" t="str">
            <v>CyberShuttle</v>
          </cell>
        </row>
        <row r="268">
          <cell r="A268">
            <v>52400</v>
          </cell>
          <cell r="B268" t="str">
            <v>Backgrinding</v>
          </cell>
        </row>
        <row r="269">
          <cell r="A269">
            <v>52500</v>
          </cell>
          <cell r="B269" t="str">
            <v>Bumping</v>
          </cell>
        </row>
        <row r="270">
          <cell r="A270">
            <v>53000</v>
          </cell>
          <cell r="B270" t="str">
            <v>Loadboards</v>
          </cell>
        </row>
        <row r="271">
          <cell r="A271">
            <v>53100</v>
          </cell>
          <cell r="B271" t="str">
            <v>Sockets</v>
          </cell>
        </row>
        <row r="272">
          <cell r="A272">
            <v>53200</v>
          </cell>
          <cell r="B272" t="str">
            <v>Test Development</v>
          </cell>
        </row>
        <row r="273">
          <cell r="A273">
            <v>53300</v>
          </cell>
          <cell r="B273" t="str">
            <v>Probe Cards</v>
          </cell>
        </row>
        <row r="274">
          <cell r="A274">
            <v>53400</v>
          </cell>
          <cell r="B274" t="str">
            <v>Tester Rental</v>
          </cell>
        </row>
        <row r="275">
          <cell r="A275">
            <v>53500</v>
          </cell>
          <cell r="B275" t="str">
            <v>Misc NRE Expense</v>
          </cell>
        </row>
        <row r="276">
          <cell r="A276">
            <v>53600</v>
          </cell>
          <cell r="B276" t="str">
            <v>Wafer Sort</v>
          </cell>
        </row>
        <row r="277">
          <cell r="A277">
            <v>54000</v>
          </cell>
          <cell r="B277" t="str">
            <v>Substrate Design</v>
          </cell>
        </row>
        <row r="278">
          <cell r="A278">
            <v>54100</v>
          </cell>
          <cell r="B278" t="str">
            <v>Assembly</v>
          </cell>
        </row>
        <row r="279">
          <cell r="A279">
            <v>54150</v>
          </cell>
          <cell r="B279" t="str">
            <v>Test/Finishing</v>
          </cell>
        </row>
        <row r="280">
          <cell r="A280">
            <v>54200</v>
          </cell>
          <cell r="B280" t="str">
            <v>Tooling</v>
          </cell>
        </row>
        <row r="281">
          <cell r="A281">
            <v>54300</v>
          </cell>
          <cell r="B281" t="str">
            <v>Hardware</v>
          </cell>
        </row>
        <row r="282">
          <cell r="A282">
            <v>54400</v>
          </cell>
          <cell r="B282" t="str">
            <v>QA  Services</v>
          </cell>
        </row>
        <row r="283">
          <cell r="A283">
            <v>54500</v>
          </cell>
          <cell r="B283" t="str">
            <v>QA Wafers</v>
          </cell>
        </row>
        <row r="284">
          <cell r="A284">
            <v>55050</v>
          </cell>
          <cell r="B284" t="str">
            <v>Packaging Supplies</v>
          </cell>
        </row>
        <row r="285">
          <cell r="A285">
            <v>55100</v>
          </cell>
          <cell r="B285" t="str">
            <v>Domestic Inbound Freight</v>
          </cell>
        </row>
        <row r="286">
          <cell r="A286">
            <v>55200</v>
          </cell>
          <cell r="B286" t="str">
            <v>International Inbound Freight</v>
          </cell>
        </row>
        <row r="287">
          <cell r="A287">
            <v>55250</v>
          </cell>
          <cell r="B287" t="str">
            <v>Duty</v>
          </cell>
        </row>
        <row r="288">
          <cell r="A288">
            <v>55300</v>
          </cell>
          <cell r="B288" t="str">
            <v>Domestic Outbound Freight</v>
          </cell>
        </row>
        <row r="289">
          <cell r="A289">
            <v>55400</v>
          </cell>
          <cell r="B289" t="str">
            <v>International Outbound Freight</v>
          </cell>
        </row>
        <row r="290">
          <cell r="A290">
            <v>55500</v>
          </cell>
          <cell r="B290" t="str">
            <v>Cancellation Fees</v>
          </cell>
        </row>
        <row r="291">
          <cell r="A291">
            <v>55600</v>
          </cell>
          <cell r="B291" t="str">
            <v>Expedite Fees</v>
          </cell>
        </row>
        <row r="292">
          <cell r="A292">
            <v>55700</v>
          </cell>
          <cell r="B292" t="str">
            <v>Royalty Expense</v>
          </cell>
        </row>
        <row r="293">
          <cell r="A293">
            <v>55900</v>
          </cell>
          <cell r="B293" t="str">
            <v>Transfer to Production</v>
          </cell>
        </row>
        <row r="294">
          <cell r="A294">
            <v>57000</v>
          </cell>
          <cell r="B294" t="str">
            <v>VARIANCE ACCOUNTS</v>
          </cell>
        </row>
        <row r="295">
          <cell r="A295">
            <v>57010</v>
          </cell>
          <cell r="B295" t="str">
            <v>PPV (Purchase Price Variance)</v>
          </cell>
        </row>
        <row r="296">
          <cell r="A296">
            <v>57050</v>
          </cell>
          <cell r="B296" t="str">
            <v>IPV (Invoice Price Variance)</v>
          </cell>
        </row>
        <row r="297">
          <cell r="A297">
            <v>57090</v>
          </cell>
          <cell r="B297" t="str">
            <v>Non-Standard Cost Variance</v>
          </cell>
        </row>
        <row r="298">
          <cell r="A298">
            <v>57100</v>
          </cell>
          <cell r="B298" t="str">
            <v>Material Variance</v>
          </cell>
        </row>
        <row r="299">
          <cell r="A299">
            <v>57110</v>
          </cell>
          <cell r="B299" t="str">
            <v>Outside Processing</v>
          </cell>
        </row>
        <row r="300">
          <cell r="A300">
            <v>57120</v>
          </cell>
          <cell r="B300" t="str">
            <v>Material Overhead Variance</v>
          </cell>
        </row>
        <row r="301">
          <cell r="A301">
            <v>57130</v>
          </cell>
          <cell r="B301" t="str">
            <v>Overhead Variance</v>
          </cell>
        </row>
        <row r="302">
          <cell r="A302">
            <v>57140</v>
          </cell>
          <cell r="B302" t="str">
            <v>Resources Variance</v>
          </cell>
        </row>
        <row r="303">
          <cell r="A303">
            <v>57150</v>
          </cell>
          <cell r="B303" t="str">
            <v>Std Cost Adj</v>
          </cell>
        </row>
        <row r="304">
          <cell r="A304">
            <v>57160</v>
          </cell>
          <cell r="B304" t="str">
            <v>Yield Variance</v>
          </cell>
        </row>
        <row r="305">
          <cell r="A305">
            <v>57170</v>
          </cell>
          <cell r="B305" t="str">
            <v>Rework Variance</v>
          </cell>
        </row>
        <row r="306">
          <cell r="A306">
            <v>57200</v>
          </cell>
          <cell r="B306" t="str">
            <v>Service Labor Variance</v>
          </cell>
        </row>
        <row r="307">
          <cell r="A307">
            <v>57300</v>
          </cell>
          <cell r="B307" t="str">
            <v>Manufacturing Labor Variance</v>
          </cell>
        </row>
        <row r="308">
          <cell r="A308">
            <v>57410</v>
          </cell>
          <cell r="B308" t="str">
            <v>Production Vendor Rebate</v>
          </cell>
        </row>
        <row r="309">
          <cell r="A309">
            <v>57420</v>
          </cell>
          <cell r="B309" t="str">
            <v>NRE Vendor Rebate</v>
          </cell>
        </row>
        <row r="310">
          <cell r="A310">
            <v>58000</v>
          </cell>
          <cell r="B310" t="str">
            <v>INVENTORY EXPENSE A/C</v>
          </cell>
        </row>
        <row r="311">
          <cell r="A311">
            <v>58100</v>
          </cell>
          <cell r="B311" t="str">
            <v>Scrap</v>
          </cell>
        </row>
        <row r="312">
          <cell r="A312">
            <v>58120</v>
          </cell>
          <cell r="B312" t="str">
            <v>Inventory Adjustments</v>
          </cell>
        </row>
        <row r="313">
          <cell r="A313">
            <v>58130</v>
          </cell>
          <cell r="B313" t="str">
            <v>Eng. Transactions</v>
          </cell>
        </row>
        <row r="314">
          <cell r="A314">
            <v>58140</v>
          </cell>
          <cell r="B314" t="str">
            <v>Misc. Inventory Adj</v>
          </cell>
        </row>
        <row r="315">
          <cell r="A315">
            <v>58150</v>
          </cell>
          <cell r="B315" t="str">
            <v>Product Conversion</v>
          </cell>
        </row>
        <row r="316">
          <cell r="A316">
            <v>59000</v>
          </cell>
          <cell r="B316" t="str">
            <v>OH ALLOCATIONS</v>
          </cell>
        </row>
        <row r="317">
          <cell r="A317">
            <v>59100</v>
          </cell>
          <cell r="B317" t="str">
            <v>Admin Overhead Allocation</v>
          </cell>
        </row>
        <row r="318">
          <cell r="A318">
            <v>60000</v>
          </cell>
          <cell r="B318" t="str">
            <v>OPERATING EXPENSES</v>
          </cell>
        </row>
        <row r="319">
          <cell r="A319">
            <v>61000</v>
          </cell>
          <cell r="B319" t="str">
            <v>PAYROLL</v>
          </cell>
        </row>
        <row r="320">
          <cell r="A320">
            <v>61100</v>
          </cell>
          <cell r="B320" t="str">
            <v>Salaries</v>
          </cell>
        </row>
        <row r="321">
          <cell r="A321">
            <v>61120</v>
          </cell>
          <cell r="B321" t="str">
            <v>Bonus</v>
          </cell>
        </row>
        <row r="322">
          <cell r="A322">
            <v>61150</v>
          </cell>
          <cell r="B322" t="str">
            <v>Inside Commission</v>
          </cell>
        </row>
        <row r="323">
          <cell r="A323">
            <v>61200</v>
          </cell>
          <cell r="B323" t="str">
            <v>PTO Expense</v>
          </cell>
        </row>
        <row r="324">
          <cell r="A324">
            <v>61250</v>
          </cell>
          <cell r="B324" t="str">
            <v>PTO Taken</v>
          </cell>
        </row>
        <row r="325">
          <cell r="A325">
            <v>61300</v>
          </cell>
          <cell r="B325" t="str">
            <v>Payroll Tax Expense</v>
          </cell>
        </row>
        <row r="326">
          <cell r="A326">
            <v>61350</v>
          </cell>
          <cell r="B326" t="str">
            <v>Rep Commission Expense</v>
          </cell>
        </row>
        <row r="327">
          <cell r="A327">
            <v>61360</v>
          </cell>
          <cell r="B327" t="str">
            <v>Severance Pay</v>
          </cell>
        </row>
        <row r="328">
          <cell r="A328">
            <v>61400</v>
          </cell>
          <cell r="B328" t="str">
            <v>Temp Agency Fees</v>
          </cell>
        </row>
        <row r="329">
          <cell r="A329">
            <v>61450</v>
          </cell>
          <cell r="B329" t="str">
            <v>Payroll Service Fees</v>
          </cell>
        </row>
        <row r="330">
          <cell r="A330">
            <v>61500</v>
          </cell>
          <cell r="B330" t="str">
            <v>Hiring Bonus</v>
          </cell>
        </row>
        <row r="331">
          <cell r="A331">
            <v>61550</v>
          </cell>
          <cell r="B331" t="str">
            <v>Relocation</v>
          </cell>
        </row>
        <row r="332">
          <cell r="A332">
            <v>61560</v>
          </cell>
          <cell r="B332" t="str">
            <v>Jack F./ Romania exp</v>
          </cell>
        </row>
        <row r="333">
          <cell r="A333">
            <v>61600</v>
          </cell>
          <cell r="B333" t="str">
            <v>Stock Bonus</v>
          </cell>
        </row>
        <row r="334">
          <cell r="A334">
            <v>61900</v>
          </cell>
          <cell r="B334" t="str">
            <v>Earned Project Labor</v>
          </cell>
        </row>
        <row r="335">
          <cell r="A335">
            <v>62000</v>
          </cell>
          <cell r="B335" t="str">
            <v>PAYROLL BENEFITS</v>
          </cell>
        </row>
        <row r="336">
          <cell r="A336">
            <v>62050</v>
          </cell>
          <cell r="B336" t="str">
            <v>Fringe Benefits Expense</v>
          </cell>
        </row>
        <row r="337">
          <cell r="A337">
            <v>62100</v>
          </cell>
          <cell r="B337" t="str">
            <v>Medical Insurance Expense</v>
          </cell>
        </row>
        <row r="338">
          <cell r="A338">
            <v>62150</v>
          </cell>
          <cell r="B338" t="str">
            <v>Dental Insurance Expense</v>
          </cell>
        </row>
        <row r="339">
          <cell r="A339">
            <v>62200</v>
          </cell>
          <cell r="B339" t="str">
            <v>Vision Insurance Expense</v>
          </cell>
        </row>
        <row r="340">
          <cell r="A340">
            <v>62250</v>
          </cell>
          <cell r="B340" t="str">
            <v>Life Insurance Expense</v>
          </cell>
        </row>
        <row r="341">
          <cell r="A341">
            <v>62300</v>
          </cell>
          <cell r="B341" t="str">
            <v>Disability Insurance Expense</v>
          </cell>
        </row>
        <row r="342">
          <cell r="A342">
            <v>62350</v>
          </cell>
          <cell r="B342" t="str">
            <v>401(k) Plan Fees</v>
          </cell>
        </row>
        <row r="343">
          <cell r="A343">
            <v>62400</v>
          </cell>
          <cell r="B343" t="str">
            <v>Workers' Compensation</v>
          </cell>
        </row>
        <row r="344">
          <cell r="A344">
            <v>63000</v>
          </cell>
          <cell r="B344" t="str">
            <v>PERSONNEL EXPENSES</v>
          </cell>
        </row>
        <row r="345">
          <cell r="A345">
            <v>63100</v>
          </cell>
          <cell r="B345" t="str">
            <v>Recruiting</v>
          </cell>
        </row>
        <row r="346">
          <cell r="A346">
            <v>63120</v>
          </cell>
          <cell r="B346" t="str">
            <v>Immigration</v>
          </cell>
        </row>
        <row r="347">
          <cell r="A347">
            <v>63200</v>
          </cell>
          <cell r="B347" t="str">
            <v>Employee Education &amp; Training</v>
          </cell>
        </row>
        <row r="348">
          <cell r="A348">
            <v>63300</v>
          </cell>
          <cell r="B348" t="str">
            <v>Stock Option Compensation Expe</v>
          </cell>
        </row>
        <row r="349">
          <cell r="A349">
            <v>64000</v>
          </cell>
          <cell r="B349" t="str">
            <v>PROFESSIONAL SERVICE</v>
          </cell>
        </row>
        <row r="350">
          <cell r="A350">
            <v>64100</v>
          </cell>
          <cell r="B350" t="str">
            <v>Accounting &amp; Audit Fees</v>
          </cell>
        </row>
        <row r="351">
          <cell r="A351">
            <v>64150</v>
          </cell>
          <cell r="B351" t="str">
            <v>Legal Fees</v>
          </cell>
        </row>
        <row r="352">
          <cell r="A352">
            <v>64200</v>
          </cell>
          <cell r="B352" t="str">
            <v>Business Consultant's Fees</v>
          </cell>
        </row>
        <row r="353">
          <cell r="A353">
            <v>64250</v>
          </cell>
          <cell r="B353" t="str">
            <v>Contractor's Fees</v>
          </cell>
        </row>
        <row r="354">
          <cell r="A354">
            <v>64300</v>
          </cell>
          <cell r="B354" t="str">
            <v>Director's Fees</v>
          </cell>
        </row>
        <row r="355">
          <cell r="A355">
            <v>64350</v>
          </cell>
          <cell r="B355" t="str">
            <v>Bank Charges</v>
          </cell>
        </row>
        <row r="356">
          <cell r="A356">
            <v>64400</v>
          </cell>
          <cell r="B356" t="str">
            <v>Patents &amp; Trademarks</v>
          </cell>
        </row>
        <row r="357">
          <cell r="A357">
            <v>64450</v>
          </cell>
          <cell r="B357" t="str">
            <v>Other Outside Services</v>
          </cell>
        </row>
        <row r="358">
          <cell r="A358">
            <v>64500</v>
          </cell>
          <cell r="B358" t="str">
            <v>Outsource Education Dev</v>
          </cell>
        </row>
        <row r="359">
          <cell r="A359">
            <v>64550</v>
          </cell>
          <cell r="B359" t="str">
            <v>Web/Software Consulting</v>
          </cell>
        </row>
        <row r="360">
          <cell r="A360">
            <v>64600</v>
          </cell>
          <cell r="B360" t="str">
            <v>BAD DEBT EXPENSE</v>
          </cell>
        </row>
        <row r="361">
          <cell r="A361">
            <v>64610</v>
          </cell>
          <cell r="B361" t="str">
            <v>Bad Debt Expense</v>
          </cell>
        </row>
        <row r="362">
          <cell r="A362">
            <v>65000</v>
          </cell>
          <cell r="B362" t="str">
            <v>PROMOTIONAL EXPENSES</v>
          </cell>
        </row>
        <row r="363">
          <cell r="A363">
            <v>65100</v>
          </cell>
          <cell r="B363" t="str">
            <v>Advertising Creation</v>
          </cell>
        </row>
        <row r="364">
          <cell r="A364">
            <v>65150</v>
          </cell>
          <cell r="B364" t="str">
            <v>Branding</v>
          </cell>
        </row>
        <row r="365">
          <cell r="A365">
            <v>65200</v>
          </cell>
          <cell r="B365" t="str">
            <v>Online Advertising</v>
          </cell>
        </row>
        <row r="366">
          <cell r="A366">
            <v>65250</v>
          </cell>
          <cell r="B366" t="str">
            <v>Online Affiliate Deals</v>
          </cell>
        </row>
        <row r="367">
          <cell r="A367">
            <v>65300</v>
          </cell>
          <cell r="B367" t="str">
            <v>Industrial Research</v>
          </cell>
        </row>
        <row r="368">
          <cell r="A368">
            <v>65350</v>
          </cell>
          <cell r="B368" t="str">
            <v>Promotion Expense</v>
          </cell>
        </row>
        <row r="369">
          <cell r="A369">
            <v>65400</v>
          </cell>
          <cell r="B369" t="str">
            <v>Design &amp; Printing</v>
          </cell>
        </row>
        <row r="370">
          <cell r="A370">
            <v>65450</v>
          </cell>
          <cell r="B370" t="str">
            <v>Public Relations</v>
          </cell>
        </row>
        <row r="371">
          <cell r="A371">
            <v>65500</v>
          </cell>
          <cell r="B371" t="str">
            <v>Investors Relations</v>
          </cell>
        </row>
        <row r="372">
          <cell r="A372">
            <v>65550</v>
          </cell>
          <cell r="B372" t="str">
            <v>Direct Mail</v>
          </cell>
        </row>
        <row r="373">
          <cell r="A373">
            <v>65600</v>
          </cell>
          <cell r="B373" t="str">
            <v>Trade Shows</v>
          </cell>
        </row>
        <row r="374">
          <cell r="A374">
            <v>65650</v>
          </cell>
          <cell r="B374" t="str">
            <v>Sponsorship</v>
          </cell>
        </row>
        <row r="375">
          <cell r="A375">
            <v>65700</v>
          </cell>
          <cell r="B375" t="str">
            <v>Web Site Development</v>
          </cell>
        </row>
        <row r="376">
          <cell r="A376">
            <v>65750</v>
          </cell>
          <cell r="B376" t="str">
            <v>Product Demos</v>
          </cell>
        </row>
        <row r="377">
          <cell r="A377">
            <v>65800</v>
          </cell>
          <cell r="B377" t="str">
            <v>Consumer Research</v>
          </cell>
        </row>
        <row r="378">
          <cell r="A378">
            <v>65850</v>
          </cell>
          <cell r="B378" t="str">
            <v>Market Focus Group</v>
          </cell>
        </row>
        <row r="379">
          <cell r="A379">
            <v>65900</v>
          </cell>
          <cell r="B379" t="str">
            <v>Competitve Products</v>
          </cell>
        </row>
        <row r="380">
          <cell r="A380">
            <v>66000</v>
          </cell>
          <cell r="B380" t="str">
            <v>OFFICE EQUIPMENT &amp; RELATED</v>
          </cell>
        </row>
        <row r="381">
          <cell r="A381">
            <v>66100</v>
          </cell>
          <cell r="B381" t="str">
            <v>Comp. Eqp Rental/Lease</v>
          </cell>
        </row>
        <row r="382">
          <cell r="A382">
            <v>66150</v>
          </cell>
          <cell r="B382" t="str">
            <v>Comp. Eqp. &lt;1500</v>
          </cell>
        </row>
        <row r="383">
          <cell r="A383">
            <v>66200</v>
          </cell>
          <cell r="B383" t="str">
            <v>Comp. Eqp. Repairs/Maint.</v>
          </cell>
        </row>
        <row r="384">
          <cell r="A384">
            <v>66250</v>
          </cell>
          <cell r="B384" t="str">
            <v>Furniture &amp; Fixt &lt;1500</v>
          </cell>
        </row>
        <row r="385">
          <cell r="A385">
            <v>66300</v>
          </cell>
          <cell r="B385" t="str">
            <v>Office Eqp &lt;1500</v>
          </cell>
        </row>
        <row r="386">
          <cell r="A386">
            <v>66350</v>
          </cell>
          <cell r="B386" t="str">
            <v>Office Eqp Rental</v>
          </cell>
        </row>
        <row r="387">
          <cell r="A387">
            <v>66400</v>
          </cell>
          <cell r="B387" t="str">
            <v>Office Eqp Repairs/Maint</v>
          </cell>
        </row>
        <row r="388">
          <cell r="A388">
            <v>66450</v>
          </cell>
          <cell r="B388" t="str">
            <v>Other Eqp Related</v>
          </cell>
        </row>
        <row r="389">
          <cell r="A389">
            <v>66500</v>
          </cell>
          <cell r="B389" t="str">
            <v>Software</v>
          </cell>
        </row>
        <row r="390">
          <cell r="A390">
            <v>66550</v>
          </cell>
          <cell r="B390" t="str">
            <v>Software Maintenance</v>
          </cell>
        </row>
        <row r="391">
          <cell r="A391">
            <v>66900</v>
          </cell>
          <cell r="B391" t="str">
            <v>General Material and Equipment</v>
          </cell>
        </row>
        <row r="392">
          <cell r="A392">
            <v>67000</v>
          </cell>
          <cell r="B392" t="str">
            <v>FACILITIES</v>
          </cell>
        </row>
        <row r="393">
          <cell r="A393">
            <v>67100</v>
          </cell>
          <cell r="B393" t="str">
            <v>Facility Rent</v>
          </cell>
        </row>
        <row r="394">
          <cell r="A394">
            <v>67125</v>
          </cell>
          <cell r="B394" t="str">
            <v>CAM Charges</v>
          </cell>
        </row>
        <row r="395">
          <cell r="A395">
            <v>67130</v>
          </cell>
          <cell r="B395" t="str">
            <v>Storage Services</v>
          </cell>
        </row>
        <row r="396">
          <cell r="A396">
            <v>67150</v>
          </cell>
          <cell r="B396" t="str">
            <v>Facility Repairs &amp; Maint</v>
          </cell>
        </row>
        <row r="397">
          <cell r="A397">
            <v>67200</v>
          </cell>
          <cell r="B397" t="str">
            <v>General Liability Insurance</v>
          </cell>
        </row>
        <row r="398">
          <cell r="A398">
            <v>67250</v>
          </cell>
          <cell r="B398" t="str">
            <v>General Facilities Expenses</v>
          </cell>
        </row>
        <row r="399">
          <cell r="A399">
            <v>67260</v>
          </cell>
          <cell r="B399" t="str">
            <v>General Business Insurance</v>
          </cell>
        </row>
        <row r="400">
          <cell r="A400">
            <v>67300</v>
          </cell>
          <cell r="B400" t="str">
            <v>Janitorial/Cleaning Service</v>
          </cell>
        </row>
        <row r="401">
          <cell r="A401">
            <v>67350</v>
          </cell>
          <cell r="B401" t="str">
            <v>Kitchen Supplies</v>
          </cell>
        </row>
        <row r="402">
          <cell r="A402">
            <v>67400</v>
          </cell>
          <cell r="B402" t="str">
            <v>Employee Morale</v>
          </cell>
        </row>
        <row r="403">
          <cell r="A403">
            <v>67450</v>
          </cell>
          <cell r="B403" t="str">
            <v>Non-travel Parking/Bus Pass</v>
          </cell>
        </row>
        <row r="404">
          <cell r="A404">
            <v>67500</v>
          </cell>
          <cell r="B404" t="str">
            <v>Other Occupancy Furniture Rent</v>
          </cell>
        </row>
        <row r="405">
          <cell r="A405">
            <v>67550</v>
          </cell>
          <cell r="B405" t="str">
            <v>Other Occupancy Move</v>
          </cell>
        </row>
        <row r="406">
          <cell r="A406">
            <v>67600</v>
          </cell>
          <cell r="B406" t="str">
            <v>Utilities</v>
          </cell>
        </row>
        <row r="407">
          <cell r="A407">
            <v>67650</v>
          </cell>
          <cell r="B407" t="str">
            <v>Repairs &amp; Maint. - Facility</v>
          </cell>
        </row>
        <row r="408">
          <cell r="A408">
            <v>67700</v>
          </cell>
          <cell r="B408" t="str">
            <v>Cell Phone Services</v>
          </cell>
        </row>
        <row r="409">
          <cell r="A409">
            <v>67750</v>
          </cell>
          <cell r="B409" t="str">
            <v>Data Communication Services</v>
          </cell>
        </row>
        <row r="410">
          <cell r="A410">
            <v>67800</v>
          </cell>
          <cell r="B410" t="str">
            <v>Online Services</v>
          </cell>
        </row>
        <row r="411">
          <cell r="A411">
            <v>67850</v>
          </cell>
          <cell r="B411" t="str">
            <v>Pager Services</v>
          </cell>
        </row>
        <row r="412">
          <cell r="A412">
            <v>67900</v>
          </cell>
          <cell r="B412" t="str">
            <v>Telephone</v>
          </cell>
        </row>
        <row r="413">
          <cell r="A413">
            <v>68000</v>
          </cell>
          <cell r="B413" t="str">
            <v>TRAVEL &amp; ENTERTAINMENT</v>
          </cell>
        </row>
        <row r="414">
          <cell r="A414">
            <v>68100</v>
          </cell>
          <cell r="B414" t="str">
            <v>Lodging</v>
          </cell>
        </row>
        <row r="415">
          <cell r="A415">
            <v>68130</v>
          </cell>
          <cell r="B415" t="str">
            <v>Per Diem</v>
          </cell>
        </row>
        <row r="416">
          <cell r="A416">
            <v>68150</v>
          </cell>
          <cell r="B416" t="str">
            <v>Air Travel</v>
          </cell>
        </row>
        <row r="417">
          <cell r="A417">
            <v>68200</v>
          </cell>
          <cell r="B417" t="str">
            <v>Entertainment</v>
          </cell>
        </row>
        <row r="418">
          <cell r="A418">
            <v>68250</v>
          </cell>
          <cell r="B418" t="str">
            <v>Meals</v>
          </cell>
        </row>
        <row r="419">
          <cell r="A419">
            <v>68300</v>
          </cell>
          <cell r="B419" t="str">
            <v>On-site Meals</v>
          </cell>
        </row>
        <row r="420">
          <cell r="A420">
            <v>68350</v>
          </cell>
          <cell r="B420" t="str">
            <v>Automobile</v>
          </cell>
        </row>
        <row r="421">
          <cell r="A421">
            <v>68400</v>
          </cell>
          <cell r="B421" t="str">
            <v>Other Travel</v>
          </cell>
        </row>
        <row r="422">
          <cell r="A422">
            <v>68450</v>
          </cell>
          <cell r="B422" t="str">
            <v>Business Mtgs &amp; Conferences</v>
          </cell>
        </row>
        <row r="423">
          <cell r="A423">
            <v>68500</v>
          </cell>
          <cell r="B423" t="str">
            <v>Travel - Phone Calls</v>
          </cell>
        </row>
        <row r="424">
          <cell r="A424">
            <v>68550</v>
          </cell>
          <cell r="B424" t="str">
            <v>Not Used</v>
          </cell>
        </row>
        <row r="425">
          <cell r="A425">
            <v>69000</v>
          </cell>
          <cell r="B425" t="str">
            <v>TAXES</v>
          </cell>
        </row>
        <row r="426">
          <cell r="A426">
            <v>69100</v>
          </cell>
          <cell r="B426" t="str">
            <v>Taxes - Property</v>
          </cell>
        </row>
        <row r="427">
          <cell r="A427">
            <v>69150</v>
          </cell>
          <cell r="B427" t="str">
            <v>Taxes - Franchise</v>
          </cell>
        </row>
        <row r="428">
          <cell r="A428">
            <v>69200</v>
          </cell>
          <cell r="B428" t="str">
            <v>Taxes - Sales</v>
          </cell>
        </row>
        <row r="429">
          <cell r="A429">
            <v>70000</v>
          </cell>
          <cell r="B429" t="str">
            <v>GENERAL</v>
          </cell>
        </row>
        <row r="430">
          <cell r="A430">
            <v>70100</v>
          </cell>
          <cell r="B430" t="str">
            <v>License and Permits</v>
          </cell>
        </row>
        <row r="431">
          <cell r="A431">
            <v>70150</v>
          </cell>
          <cell r="B431" t="str">
            <v>Dues and Subscriptions</v>
          </cell>
        </row>
        <row r="432">
          <cell r="A432">
            <v>70200</v>
          </cell>
          <cell r="B432" t="str">
            <v>Books and Publications</v>
          </cell>
        </row>
        <row r="433">
          <cell r="A433">
            <v>70250</v>
          </cell>
          <cell r="B433" t="str">
            <v>Office Supplies</v>
          </cell>
        </row>
        <row r="434">
          <cell r="A434">
            <v>70300</v>
          </cell>
          <cell r="B434" t="str">
            <v>Postage &amp; Shipping</v>
          </cell>
        </row>
        <row r="435">
          <cell r="A435">
            <v>70350</v>
          </cell>
          <cell r="B435" t="str">
            <v>Reproduction</v>
          </cell>
        </row>
        <row r="436">
          <cell r="A436">
            <v>70400</v>
          </cell>
          <cell r="B436" t="str">
            <v>Late Charges</v>
          </cell>
        </row>
        <row r="437">
          <cell r="A437">
            <v>70450</v>
          </cell>
          <cell r="B437" t="str">
            <v>Finance Charges</v>
          </cell>
        </row>
        <row r="438">
          <cell r="A438">
            <v>70500</v>
          </cell>
          <cell r="B438" t="str">
            <v>Penalties</v>
          </cell>
        </row>
        <row r="439">
          <cell r="A439">
            <v>70700</v>
          </cell>
          <cell r="B439" t="str">
            <v>EDA SW Expense</v>
          </cell>
        </row>
        <row r="440">
          <cell r="A440">
            <v>70800</v>
          </cell>
          <cell r="B440" t="str">
            <v>Charitable Contributions</v>
          </cell>
        </row>
        <row r="441">
          <cell r="A441">
            <v>70950</v>
          </cell>
          <cell r="B441" t="str">
            <v>Misc Expense</v>
          </cell>
        </row>
        <row r="442">
          <cell r="A442">
            <v>71000</v>
          </cell>
          <cell r="B442" t="str">
            <v>DEPRECIATION &amp; AMORTIZATION</v>
          </cell>
        </row>
        <row r="443">
          <cell r="A443">
            <v>71100</v>
          </cell>
          <cell r="B443" t="str">
            <v>Depr - Hardware</v>
          </cell>
        </row>
        <row r="444">
          <cell r="A444">
            <v>71150</v>
          </cell>
          <cell r="B444" t="str">
            <v>Depr - Software</v>
          </cell>
        </row>
        <row r="445">
          <cell r="A445">
            <v>71200</v>
          </cell>
          <cell r="B445" t="str">
            <v>Depr - Furniture &amp; Fixtures</v>
          </cell>
        </row>
        <row r="446">
          <cell r="A446">
            <v>71250</v>
          </cell>
          <cell r="B446" t="str">
            <v>Depr - Office Equipment</v>
          </cell>
        </row>
        <row r="447">
          <cell r="A447">
            <v>71300</v>
          </cell>
          <cell r="B447" t="str">
            <v>Depr - Leasehold Improvements</v>
          </cell>
        </row>
        <row r="448">
          <cell r="A448">
            <v>71350</v>
          </cell>
          <cell r="B448" t="str">
            <v>*NOT IN USE*</v>
          </cell>
        </row>
        <row r="449">
          <cell r="A449">
            <v>71500</v>
          </cell>
          <cell r="B449" t="str">
            <v>Amortization of Organization C</v>
          </cell>
        </row>
        <row r="450">
          <cell r="A450">
            <v>71550</v>
          </cell>
          <cell r="B450" t="str">
            <v>Amortization of Start-up Expen</v>
          </cell>
        </row>
        <row r="451">
          <cell r="A451">
            <v>71900</v>
          </cell>
          <cell r="B451" t="str">
            <v>Depreciation Adj</v>
          </cell>
        </row>
        <row r="452">
          <cell r="A452">
            <v>71950</v>
          </cell>
          <cell r="B452" t="str">
            <v>*NOT IN USE*</v>
          </cell>
        </row>
        <row r="453">
          <cell r="A453">
            <v>79000</v>
          </cell>
          <cell r="B453" t="str">
            <v>ALLOCATIONS AND VARIANCES</v>
          </cell>
        </row>
        <row r="454">
          <cell r="A454">
            <v>79100</v>
          </cell>
          <cell r="B454" t="str">
            <v>Facility Allocation</v>
          </cell>
        </row>
        <row r="455">
          <cell r="A455">
            <v>79110</v>
          </cell>
          <cell r="B455" t="str">
            <v>IT Allocation</v>
          </cell>
        </row>
        <row r="456">
          <cell r="A456">
            <v>79190</v>
          </cell>
          <cell r="B456" t="str">
            <v>Overhead Allocation</v>
          </cell>
        </row>
        <row r="457">
          <cell r="A457">
            <v>79500</v>
          </cell>
          <cell r="B457" t="str">
            <v>Overhead Applied</v>
          </cell>
        </row>
        <row r="458">
          <cell r="A458">
            <v>79600</v>
          </cell>
          <cell r="B458" t="str">
            <v>Overhead Variance</v>
          </cell>
        </row>
        <row r="459">
          <cell r="A459">
            <v>79700</v>
          </cell>
          <cell r="B459" t="str">
            <v>Overhead Transfer</v>
          </cell>
        </row>
        <row r="460">
          <cell r="A460">
            <v>80000</v>
          </cell>
          <cell r="B460" t="str">
            <v>MISCELLANEOUS EXPENSES</v>
          </cell>
        </row>
        <row r="461">
          <cell r="A461">
            <v>80100</v>
          </cell>
          <cell r="B461" t="str">
            <v>Bad Debt Expense</v>
          </cell>
        </row>
        <row r="462">
          <cell r="A462">
            <v>80200</v>
          </cell>
          <cell r="B462" t="str">
            <v>Gain/Loss On Sale of Assets</v>
          </cell>
        </row>
        <row r="463">
          <cell r="A463">
            <v>80205</v>
          </cell>
          <cell r="B463" t="str">
            <v>Asset Disposal Write off</v>
          </cell>
        </row>
        <row r="464">
          <cell r="A464">
            <v>80210</v>
          </cell>
          <cell r="B464" t="str">
            <v>Sales Proceeds Clearing</v>
          </cell>
        </row>
        <row r="465">
          <cell r="A465">
            <v>80220</v>
          </cell>
          <cell r="B465" t="str">
            <v>Invest Acct - Amortization/Acc</v>
          </cell>
        </row>
        <row r="466">
          <cell r="A466">
            <v>80225</v>
          </cell>
          <cell r="B466" t="str">
            <v>Invest Acct - Realized Gain/Lo</v>
          </cell>
        </row>
        <row r="467">
          <cell r="A467">
            <v>80250</v>
          </cell>
          <cell r="B467" t="str">
            <v>Keyman Insurance</v>
          </cell>
        </row>
        <row r="468">
          <cell r="A468">
            <v>80300</v>
          </cell>
          <cell r="B468" t="str">
            <v>Discounts</v>
          </cell>
        </row>
        <row r="469">
          <cell r="A469">
            <v>80350</v>
          </cell>
          <cell r="B469" t="str">
            <v>Other Income &amp; Expense</v>
          </cell>
        </row>
        <row r="470">
          <cell r="A470">
            <v>80400</v>
          </cell>
          <cell r="B470" t="str">
            <v>Unrealized currency gains and</v>
          </cell>
        </row>
        <row r="471">
          <cell r="A471">
            <v>80450</v>
          </cell>
          <cell r="B471" t="str">
            <v>Realized Currency Gains and Lo</v>
          </cell>
        </row>
        <row r="472">
          <cell r="A472">
            <v>80500</v>
          </cell>
          <cell r="B472" t="str">
            <v>Miscellaneous Expense</v>
          </cell>
        </row>
        <row r="473">
          <cell r="A473">
            <v>80900</v>
          </cell>
          <cell r="B473" t="str">
            <v>Suspense</v>
          </cell>
        </row>
        <row r="474">
          <cell r="A474">
            <v>81000</v>
          </cell>
          <cell r="B474" t="str">
            <v>INTEREST</v>
          </cell>
        </row>
        <row r="475">
          <cell r="A475">
            <v>81100</v>
          </cell>
          <cell r="B475" t="str">
            <v>Interest Income</v>
          </cell>
        </row>
        <row r="476">
          <cell r="A476">
            <v>81200</v>
          </cell>
          <cell r="B476" t="str">
            <v>Interest Expenses</v>
          </cell>
        </row>
        <row r="477">
          <cell r="A477">
            <v>97000</v>
          </cell>
          <cell r="B477" t="str">
            <v>TAXES</v>
          </cell>
        </row>
        <row r="478">
          <cell r="A478">
            <v>97100</v>
          </cell>
          <cell r="B478" t="str">
            <v>Taxes - Federal</v>
          </cell>
        </row>
        <row r="479">
          <cell r="A479">
            <v>97200</v>
          </cell>
          <cell r="B479" t="str">
            <v>Taxes - State</v>
          </cell>
        </row>
        <row r="480">
          <cell r="A480">
            <v>97300</v>
          </cell>
          <cell r="B480" t="str">
            <v>Taxes - Japan</v>
          </cell>
        </row>
        <row r="481">
          <cell r="A481">
            <v>97400</v>
          </cell>
          <cell r="B481" t="str">
            <v>Taxes - Romania</v>
          </cell>
        </row>
        <row r="482">
          <cell r="A482">
            <v>97500</v>
          </cell>
          <cell r="B482" t="str">
            <v>Taxes - UK</v>
          </cell>
        </row>
        <row r="483">
          <cell r="A483">
            <v>97600</v>
          </cell>
          <cell r="B483" t="str">
            <v>Taxes- China</v>
          </cell>
        </row>
        <row r="484">
          <cell r="A484">
            <v>99000</v>
          </cell>
          <cell r="B484" t="str">
            <v>STATISTICAL</v>
          </cell>
        </row>
        <row r="485">
          <cell r="A485">
            <v>99100</v>
          </cell>
          <cell r="B485" t="str">
            <v>Headcount</v>
          </cell>
        </row>
        <row r="486">
          <cell r="A486">
            <v>99200</v>
          </cell>
          <cell r="B486" t="str">
            <v>Square Feet</v>
          </cell>
        </row>
      </sheetData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Tai khoan"/>
      <sheetName val="Cong no"/>
      <sheetName val="Don vi"/>
      <sheetName val="Nhat ky chung"/>
      <sheetName val="Bo phan"/>
      <sheetName val="Chi phi"/>
      <sheetName val="B"/>
      <sheetName val="Nhat ky so cai"/>
      <sheetName val="Rut trich nhat ky"/>
      <sheetName val="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NKYSOCAI"/>
      <sheetName val="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G11">
            <v>45000000</v>
          </cell>
          <cell r="H11">
            <v>0</v>
          </cell>
          <cell r="U11" t="str">
            <v>331</v>
          </cell>
          <cell r="V11" t="str">
            <v>112</v>
          </cell>
        </row>
        <row r="12">
          <cell r="G12">
            <v>252336156</v>
          </cell>
          <cell r="H12">
            <v>0</v>
          </cell>
          <cell r="U12" t="str">
            <v>338</v>
          </cell>
          <cell r="V12" t="str">
            <v>112</v>
          </cell>
        </row>
        <row r="13">
          <cell r="G13">
            <v>10000000</v>
          </cell>
          <cell r="H13">
            <v>0</v>
          </cell>
          <cell r="U13" t="str">
            <v>331</v>
          </cell>
          <cell r="V13" t="str">
            <v>112</v>
          </cell>
        </row>
        <row r="14">
          <cell r="G14">
            <v>32000</v>
          </cell>
          <cell r="H14">
            <v>0</v>
          </cell>
          <cell r="U14" t="str">
            <v>642</v>
          </cell>
          <cell r="V14" t="str">
            <v>112</v>
          </cell>
        </row>
        <row r="15">
          <cell r="G15">
            <v>3200</v>
          </cell>
          <cell r="H15">
            <v>0</v>
          </cell>
          <cell r="U15" t="str">
            <v>133</v>
          </cell>
          <cell r="V15" t="str">
            <v>112</v>
          </cell>
        </row>
        <row r="16">
          <cell r="G16">
            <v>471818</v>
          </cell>
          <cell r="H16">
            <v>0</v>
          </cell>
          <cell r="U16" t="str">
            <v>642</v>
          </cell>
          <cell r="V16" t="str">
            <v>112</v>
          </cell>
        </row>
        <row r="17">
          <cell r="G17">
            <v>47182</v>
          </cell>
          <cell r="H17">
            <v>0</v>
          </cell>
          <cell r="U17" t="str">
            <v>133</v>
          </cell>
          <cell r="V17" t="str">
            <v>112</v>
          </cell>
        </row>
        <row r="18">
          <cell r="G18">
            <v>1883725000</v>
          </cell>
          <cell r="H18">
            <v>100000</v>
          </cell>
          <cell r="U18" t="str">
            <v>112</v>
          </cell>
          <cell r="V18" t="str">
            <v>112</v>
          </cell>
        </row>
        <row r="19">
          <cell r="G19">
            <v>64275000</v>
          </cell>
          <cell r="U19" t="str">
            <v>112</v>
          </cell>
          <cell r="V19" t="str">
            <v>515</v>
          </cell>
        </row>
        <row r="20">
          <cell r="G20">
            <v>1014771191</v>
          </cell>
          <cell r="H20">
            <v>1511463457</v>
          </cell>
          <cell r="U20" t="str">
            <v>334</v>
          </cell>
          <cell r="V20" t="str">
            <v>112</v>
          </cell>
        </row>
        <row r="21">
          <cell r="G21">
            <v>488726508</v>
          </cell>
          <cell r="U21" t="str">
            <v>334</v>
          </cell>
          <cell r="V21" t="str">
            <v>112</v>
          </cell>
        </row>
        <row r="22">
          <cell r="G22">
            <v>20110</v>
          </cell>
          <cell r="U22" t="str">
            <v>334</v>
          </cell>
          <cell r="V22" t="str">
            <v>112</v>
          </cell>
        </row>
        <row r="23">
          <cell r="G23">
            <v>11433846</v>
          </cell>
          <cell r="U23" t="str">
            <v>334</v>
          </cell>
          <cell r="V23" t="str">
            <v>112</v>
          </cell>
        </row>
        <row r="24">
          <cell r="G24">
            <v>2125000</v>
          </cell>
          <cell r="U24" t="str">
            <v>112</v>
          </cell>
          <cell r="V24" t="str">
            <v>711</v>
          </cell>
        </row>
        <row r="25">
          <cell r="G25">
            <v>2274618</v>
          </cell>
          <cell r="U25" t="str">
            <v>112</v>
          </cell>
          <cell r="V25" t="str">
            <v>711</v>
          </cell>
        </row>
        <row r="26">
          <cell r="G26">
            <v>3376256</v>
          </cell>
          <cell r="U26" t="str">
            <v>338</v>
          </cell>
          <cell r="V26" t="str">
            <v>112</v>
          </cell>
        </row>
        <row r="27">
          <cell r="G27">
            <v>37676</v>
          </cell>
          <cell r="H27">
            <v>2</v>
          </cell>
          <cell r="U27" t="str">
            <v>642</v>
          </cell>
          <cell r="V27" t="str">
            <v>112</v>
          </cell>
        </row>
        <row r="28">
          <cell r="G28">
            <v>3768</v>
          </cell>
          <cell r="H28">
            <v>0.2</v>
          </cell>
          <cell r="U28" t="str">
            <v>133</v>
          </cell>
          <cell r="V28" t="str">
            <v>112</v>
          </cell>
        </row>
        <row r="29">
          <cell r="G29">
            <v>512</v>
          </cell>
          <cell r="U29" t="str">
            <v>642</v>
          </cell>
          <cell r="V29" t="str">
            <v>515</v>
          </cell>
        </row>
        <row r="30">
          <cell r="G30">
            <v>51</v>
          </cell>
          <cell r="U30" t="str">
            <v>133</v>
          </cell>
          <cell r="V30" t="str">
            <v>515</v>
          </cell>
        </row>
        <row r="31">
          <cell r="G31">
            <v>37676</v>
          </cell>
          <cell r="H31">
            <v>2</v>
          </cell>
          <cell r="U31" t="str">
            <v>642</v>
          </cell>
          <cell r="V31" t="str">
            <v>112</v>
          </cell>
        </row>
        <row r="32">
          <cell r="G32">
            <v>3768</v>
          </cell>
          <cell r="H32">
            <v>0.2</v>
          </cell>
          <cell r="U32" t="str">
            <v>133</v>
          </cell>
          <cell r="V32" t="str">
            <v>112</v>
          </cell>
        </row>
        <row r="33">
          <cell r="G33">
            <v>1284</v>
          </cell>
          <cell r="U33" t="str">
            <v>642</v>
          </cell>
          <cell r="V33" t="str">
            <v>515</v>
          </cell>
        </row>
        <row r="34">
          <cell r="G34">
            <v>128</v>
          </cell>
          <cell r="U34" t="str">
            <v>133</v>
          </cell>
          <cell r="V34" t="str">
            <v>515</v>
          </cell>
        </row>
        <row r="35">
          <cell r="G35">
            <v>-3200000</v>
          </cell>
          <cell r="H35">
            <v>200</v>
          </cell>
          <cell r="U35" t="str">
            <v>111</v>
          </cell>
          <cell r="V35" t="str">
            <v>244</v>
          </cell>
        </row>
        <row r="36">
          <cell r="G36">
            <v>3200000</v>
          </cell>
          <cell r="H36">
            <v>200</v>
          </cell>
          <cell r="U36" t="str">
            <v>111</v>
          </cell>
          <cell r="V36" t="str">
            <v>244</v>
          </cell>
        </row>
        <row r="37">
          <cell r="G37">
            <v>159495</v>
          </cell>
          <cell r="U37" t="str">
            <v>133</v>
          </cell>
          <cell r="V37" t="str">
            <v>133</v>
          </cell>
        </row>
        <row r="38">
          <cell r="G38">
            <v>807790277</v>
          </cell>
          <cell r="H38">
            <v>42662.04</v>
          </cell>
          <cell r="U38" t="str">
            <v>331</v>
          </cell>
          <cell r="V38" t="str">
            <v>331</v>
          </cell>
        </row>
        <row r="39">
          <cell r="G39">
            <v>60</v>
          </cell>
          <cell r="U39" t="str">
            <v>331</v>
          </cell>
          <cell r="V39" t="str">
            <v>711</v>
          </cell>
        </row>
        <row r="40">
          <cell r="G40">
            <v>20000</v>
          </cell>
          <cell r="U40" t="str">
            <v>642</v>
          </cell>
          <cell r="V40" t="str">
            <v>331</v>
          </cell>
        </row>
        <row r="41">
          <cell r="G41">
            <v>200000</v>
          </cell>
          <cell r="U41" t="str">
            <v>642</v>
          </cell>
          <cell r="V41" t="str">
            <v>331</v>
          </cell>
        </row>
        <row r="42">
          <cell r="G42">
            <v>100</v>
          </cell>
          <cell r="U42" t="str">
            <v>331</v>
          </cell>
          <cell r="V42" t="str">
            <v>711</v>
          </cell>
        </row>
        <row r="43">
          <cell r="G43">
            <v>9547</v>
          </cell>
          <cell r="U43" t="str">
            <v>627</v>
          </cell>
          <cell r="V43" t="str">
            <v>331</v>
          </cell>
        </row>
        <row r="44">
          <cell r="G44">
            <v>728092</v>
          </cell>
          <cell r="U44" t="str">
            <v>331</v>
          </cell>
          <cell r="V44" t="str">
            <v>331</v>
          </cell>
        </row>
        <row r="45">
          <cell r="G45">
            <v>32</v>
          </cell>
          <cell r="U45" t="str">
            <v>642</v>
          </cell>
          <cell r="V45" t="str">
            <v>331</v>
          </cell>
        </row>
        <row r="46">
          <cell r="G46">
            <v>3000000</v>
          </cell>
          <cell r="U46" t="str">
            <v>331</v>
          </cell>
          <cell r="V46" t="str">
            <v>331</v>
          </cell>
        </row>
        <row r="47">
          <cell r="G47">
            <v>-64436727</v>
          </cell>
          <cell r="U47" t="str">
            <v>334</v>
          </cell>
          <cell r="V47" t="str">
            <v>333</v>
          </cell>
        </row>
        <row r="48">
          <cell r="G48">
            <v>52009066</v>
          </cell>
          <cell r="U48" t="str">
            <v>334</v>
          </cell>
          <cell r="V48" t="str">
            <v>333</v>
          </cell>
        </row>
        <row r="49">
          <cell r="G49">
            <v>1600000</v>
          </cell>
          <cell r="H49">
            <v>0</v>
          </cell>
          <cell r="U49" t="str">
            <v>627</v>
          </cell>
          <cell r="V49" t="str">
            <v>111</v>
          </cell>
        </row>
        <row r="50">
          <cell r="G50">
            <v>160000</v>
          </cell>
          <cell r="H50">
            <v>0</v>
          </cell>
          <cell r="U50" t="str">
            <v>133</v>
          </cell>
          <cell r="V50" t="str">
            <v>111</v>
          </cell>
        </row>
        <row r="51">
          <cell r="G51">
            <v>1600000</v>
          </cell>
          <cell r="H51">
            <v>0</v>
          </cell>
          <cell r="U51" t="str">
            <v>627</v>
          </cell>
          <cell r="V51" t="str">
            <v>111</v>
          </cell>
        </row>
        <row r="52">
          <cell r="G52">
            <v>160000</v>
          </cell>
          <cell r="H52">
            <v>0</v>
          </cell>
          <cell r="U52" t="str">
            <v>133</v>
          </cell>
          <cell r="V52" t="str">
            <v>111</v>
          </cell>
        </row>
        <row r="53">
          <cell r="G53">
            <v>354636</v>
          </cell>
          <cell r="H53">
            <v>0</v>
          </cell>
          <cell r="U53" t="str">
            <v>627</v>
          </cell>
          <cell r="V53" t="str">
            <v>111</v>
          </cell>
        </row>
        <row r="54">
          <cell r="G54">
            <v>35464</v>
          </cell>
          <cell r="H54">
            <v>0</v>
          </cell>
          <cell r="U54" t="str">
            <v>133</v>
          </cell>
          <cell r="V54" t="str">
            <v>111</v>
          </cell>
        </row>
        <row r="55">
          <cell r="G55">
            <v>100000</v>
          </cell>
          <cell r="H55">
            <v>0</v>
          </cell>
          <cell r="U55" t="str">
            <v>642</v>
          </cell>
          <cell r="V55" t="str">
            <v>111</v>
          </cell>
        </row>
        <row r="56">
          <cell r="G56">
            <v>2319000</v>
          </cell>
          <cell r="H56">
            <v>0</v>
          </cell>
          <cell r="U56" t="str">
            <v>642</v>
          </cell>
          <cell r="V56" t="str">
            <v>111</v>
          </cell>
        </row>
        <row r="57">
          <cell r="G57">
            <v>224000</v>
          </cell>
          <cell r="H57">
            <v>0</v>
          </cell>
          <cell r="U57" t="str">
            <v>133</v>
          </cell>
          <cell r="V57" t="str">
            <v>111</v>
          </cell>
        </row>
        <row r="58">
          <cell r="G58">
            <v>1760000</v>
          </cell>
          <cell r="H58">
            <v>0</v>
          </cell>
          <cell r="U58" t="str">
            <v>331</v>
          </cell>
          <cell r="V58" t="str">
            <v>111</v>
          </cell>
        </row>
        <row r="59">
          <cell r="G59">
            <v>82000</v>
          </cell>
          <cell r="H59">
            <v>0</v>
          </cell>
          <cell r="U59" t="str">
            <v>642</v>
          </cell>
          <cell r="V59" t="str">
            <v>111</v>
          </cell>
        </row>
        <row r="60">
          <cell r="G60">
            <v>58091</v>
          </cell>
          <cell r="H60">
            <v>0</v>
          </cell>
          <cell r="U60" t="str">
            <v>642</v>
          </cell>
          <cell r="V60" t="str">
            <v>111</v>
          </cell>
        </row>
        <row r="61">
          <cell r="G61">
            <v>5809</v>
          </cell>
          <cell r="H61">
            <v>0</v>
          </cell>
          <cell r="U61" t="str">
            <v>133</v>
          </cell>
          <cell r="V61" t="str">
            <v>111</v>
          </cell>
        </row>
        <row r="62">
          <cell r="G62">
            <v>50000000</v>
          </cell>
          <cell r="H62">
            <v>0</v>
          </cell>
          <cell r="U62" t="str">
            <v>111</v>
          </cell>
          <cell r="V62" t="str">
            <v>112</v>
          </cell>
        </row>
        <row r="63">
          <cell r="G63">
            <v>1300000</v>
          </cell>
          <cell r="H63">
            <v>0</v>
          </cell>
          <cell r="U63" t="str">
            <v>642</v>
          </cell>
          <cell r="V63" t="str">
            <v>331</v>
          </cell>
        </row>
        <row r="64">
          <cell r="G64">
            <v>130000</v>
          </cell>
          <cell r="H64">
            <v>0</v>
          </cell>
          <cell r="U64" t="str">
            <v>133</v>
          </cell>
          <cell r="V64" t="str">
            <v>331</v>
          </cell>
        </row>
        <row r="65">
          <cell r="G65">
            <v>38579825</v>
          </cell>
          <cell r="H65">
            <v>0</v>
          </cell>
          <cell r="U65" t="str">
            <v>331</v>
          </cell>
          <cell r="V65" t="str">
            <v>112</v>
          </cell>
        </row>
        <row r="66">
          <cell r="G66">
            <v>9091</v>
          </cell>
          <cell r="H66">
            <v>0</v>
          </cell>
          <cell r="U66" t="str">
            <v>642</v>
          </cell>
          <cell r="V66" t="str">
            <v>112</v>
          </cell>
        </row>
        <row r="67">
          <cell r="G67">
            <v>909</v>
          </cell>
          <cell r="H67">
            <v>0</v>
          </cell>
          <cell r="U67" t="str">
            <v>133</v>
          </cell>
          <cell r="V67" t="str">
            <v>112</v>
          </cell>
        </row>
        <row r="68">
          <cell r="G68">
            <v>2125000</v>
          </cell>
          <cell r="H68">
            <v>0</v>
          </cell>
          <cell r="U68" t="str">
            <v>351</v>
          </cell>
          <cell r="V68" t="str">
            <v>112</v>
          </cell>
        </row>
        <row r="69">
          <cell r="G69">
            <v>9091</v>
          </cell>
          <cell r="H69">
            <v>0</v>
          </cell>
          <cell r="U69" t="str">
            <v>642</v>
          </cell>
          <cell r="V69" t="str">
            <v>112</v>
          </cell>
        </row>
        <row r="70">
          <cell r="G70">
            <v>909</v>
          </cell>
          <cell r="H70">
            <v>0</v>
          </cell>
          <cell r="U70" t="str">
            <v>133</v>
          </cell>
          <cell r="V70" t="str">
            <v>112</v>
          </cell>
        </row>
        <row r="71">
          <cell r="G71">
            <v>715000</v>
          </cell>
          <cell r="H71">
            <v>0</v>
          </cell>
          <cell r="U71" t="str">
            <v>331</v>
          </cell>
          <cell r="V71" t="str">
            <v>111</v>
          </cell>
        </row>
        <row r="72">
          <cell r="G72">
            <v>108000</v>
          </cell>
          <cell r="U72" t="str">
            <v>331</v>
          </cell>
          <cell r="V72" t="str">
            <v>111</v>
          </cell>
        </row>
        <row r="73">
          <cell r="G73">
            <v>150109</v>
          </cell>
          <cell r="U73" t="str">
            <v>642</v>
          </cell>
          <cell r="V73" t="str">
            <v>111</v>
          </cell>
        </row>
        <row r="74">
          <cell r="G74">
            <v>5739235</v>
          </cell>
          <cell r="H74">
            <v>0</v>
          </cell>
          <cell r="U74" t="str">
            <v>242</v>
          </cell>
          <cell r="V74" t="str">
            <v>111</v>
          </cell>
        </row>
        <row r="75">
          <cell r="G75">
            <v>573924</v>
          </cell>
          <cell r="H75">
            <v>0</v>
          </cell>
          <cell r="U75" t="str">
            <v>133</v>
          </cell>
          <cell r="V75" t="str">
            <v>111</v>
          </cell>
        </row>
        <row r="76">
          <cell r="G76">
            <v>45000000</v>
          </cell>
          <cell r="H76">
            <v>0</v>
          </cell>
          <cell r="U76" t="str">
            <v>335</v>
          </cell>
          <cell r="V76" t="str">
            <v>331</v>
          </cell>
        </row>
        <row r="77">
          <cell r="G77">
            <v>49000000</v>
          </cell>
          <cell r="H77">
            <v>0</v>
          </cell>
          <cell r="U77" t="str">
            <v>141</v>
          </cell>
          <cell r="V77" t="str">
            <v>112</v>
          </cell>
        </row>
        <row r="78">
          <cell r="G78">
            <v>11495000</v>
          </cell>
          <cell r="H78">
            <v>0</v>
          </cell>
          <cell r="U78" t="str">
            <v>331</v>
          </cell>
          <cell r="V78" t="str">
            <v>112</v>
          </cell>
        </row>
        <row r="79">
          <cell r="G79">
            <v>9091</v>
          </cell>
          <cell r="H79">
            <v>0</v>
          </cell>
          <cell r="U79" t="str">
            <v>642</v>
          </cell>
          <cell r="V79" t="str">
            <v>112</v>
          </cell>
        </row>
        <row r="80">
          <cell r="G80">
            <v>909</v>
          </cell>
          <cell r="H80">
            <v>0</v>
          </cell>
          <cell r="U80" t="str">
            <v>133</v>
          </cell>
          <cell r="V80" t="str">
            <v>112</v>
          </cell>
        </row>
        <row r="81">
          <cell r="G81">
            <v>22341647</v>
          </cell>
          <cell r="H81">
            <v>0</v>
          </cell>
          <cell r="U81" t="str">
            <v>331</v>
          </cell>
          <cell r="V81" t="str">
            <v>112</v>
          </cell>
        </row>
        <row r="82">
          <cell r="G82">
            <v>9091</v>
          </cell>
          <cell r="H82">
            <v>0</v>
          </cell>
          <cell r="U82" t="str">
            <v>642</v>
          </cell>
          <cell r="V82" t="str">
            <v>112</v>
          </cell>
        </row>
        <row r="83">
          <cell r="G83">
            <v>909</v>
          </cell>
          <cell r="H83">
            <v>0</v>
          </cell>
          <cell r="U83" t="str">
            <v>133</v>
          </cell>
          <cell r="V83" t="str">
            <v>112</v>
          </cell>
        </row>
        <row r="84">
          <cell r="G84">
            <v>81900000</v>
          </cell>
          <cell r="H84">
            <v>0</v>
          </cell>
          <cell r="U84" t="str">
            <v>112</v>
          </cell>
          <cell r="V84" t="str">
            <v>244</v>
          </cell>
        </row>
        <row r="85">
          <cell r="G85">
            <v>12343200</v>
          </cell>
          <cell r="H85">
            <v>0</v>
          </cell>
          <cell r="U85" t="str">
            <v>811</v>
          </cell>
          <cell r="V85" t="str">
            <v>331</v>
          </cell>
        </row>
        <row r="86">
          <cell r="G86">
            <v>3409054</v>
          </cell>
          <cell r="H86">
            <v>0</v>
          </cell>
          <cell r="U86" t="str">
            <v>811</v>
          </cell>
          <cell r="V86" t="str">
            <v>331</v>
          </cell>
        </row>
        <row r="87">
          <cell r="G87">
            <v>1752254</v>
          </cell>
          <cell r="U87" t="str">
            <v>331</v>
          </cell>
          <cell r="V87" t="str">
            <v>111</v>
          </cell>
        </row>
        <row r="88">
          <cell r="G88">
            <v>33636472</v>
          </cell>
          <cell r="H88">
            <v>0</v>
          </cell>
          <cell r="U88" t="str">
            <v>642</v>
          </cell>
          <cell r="V88" t="str">
            <v>331</v>
          </cell>
        </row>
        <row r="89">
          <cell r="G89">
            <v>3363647</v>
          </cell>
          <cell r="H89">
            <v>0</v>
          </cell>
          <cell r="U89" t="str">
            <v>133</v>
          </cell>
          <cell r="V89" t="str">
            <v>331</v>
          </cell>
        </row>
        <row r="90">
          <cell r="G90">
            <v>1436096</v>
          </cell>
          <cell r="H90">
            <v>0</v>
          </cell>
          <cell r="U90" t="str">
            <v>642</v>
          </cell>
          <cell r="V90" t="str">
            <v>331</v>
          </cell>
        </row>
        <row r="91">
          <cell r="G91">
            <v>143610</v>
          </cell>
          <cell r="H91">
            <v>0</v>
          </cell>
          <cell r="U91" t="str">
            <v>133</v>
          </cell>
          <cell r="V91" t="str">
            <v>331</v>
          </cell>
        </row>
        <row r="92">
          <cell r="G92">
            <v>135000</v>
          </cell>
          <cell r="H92">
            <v>0</v>
          </cell>
          <cell r="U92" t="str">
            <v>642</v>
          </cell>
          <cell r="V92" t="str">
            <v>111</v>
          </cell>
        </row>
        <row r="93">
          <cell r="G93">
            <v>318250</v>
          </cell>
          <cell r="H93">
            <v>0</v>
          </cell>
          <cell r="U93" t="str">
            <v>141</v>
          </cell>
          <cell r="V93" t="str">
            <v>111</v>
          </cell>
        </row>
        <row r="94">
          <cell r="G94">
            <v>20000</v>
          </cell>
          <cell r="H94">
            <v>0</v>
          </cell>
          <cell r="U94" t="str">
            <v>642</v>
          </cell>
          <cell r="V94" t="str">
            <v>111</v>
          </cell>
        </row>
        <row r="95">
          <cell r="G95">
            <v>20000</v>
          </cell>
          <cell r="H95">
            <v>0</v>
          </cell>
          <cell r="U95" t="str">
            <v>642</v>
          </cell>
          <cell r="V95" t="str">
            <v>111</v>
          </cell>
        </row>
        <row r="96">
          <cell r="G96">
            <v>20000</v>
          </cell>
          <cell r="H96">
            <v>0</v>
          </cell>
          <cell r="U96" t="str">
            <v>642</v>
          </cell>
          <cell r="V96" t="str">
            <v>111</v>
          </cell>
        </row>
        <row r="97">
          <cell r="G97">
            <v>635000</v>
          </cell>
          <cell r="H97">
            <v>0</v>
          </cell>
          <cell r="U97" t="str">
            <v>627</v>
          </cell>
          <cell r="V97" t="str">
            <v>111</v>
          </cell>
        </row>
        <row r="98">
          <cell r="G98">
            <v>63500</v>
          </cell>
          <cell r="H98">
            <v>0</v>
          </cell>
          <cell r="U98" t="str">
            <v>133</v>
          </cell>
          <cell r="V98" t="str">
            <v>111</v>
          </cell>
        </row>
        <row r="99">
          <cell r="G99">
            <v>233000</v>
          </cell>
          <cell r="H99">
            <v>0</v>
          </cell>
          <cell r="U99" t="str">
            <v>627</v>
          </cell>
          <cell r="V99" t="str">
            <v>111</v>
          </cell>
        </row>
        <row r="100">
          <cell r="G100">
            <v>170000</v>
          </cell>
          <cell r="H100">
            <v>0</v>
          </cell>
          <cell r="U100" t="str">
            <v>627</v>
          </cell>
          <cell r="V100" t="str">
            <v>111</v>
          </cell>
        </row>
        <row r="101">
          <cell r="G101">
            <v>76000</v>
          </cell>
          <cell r="H101">
            <v>0</v>
          </cell>
          <cell r="U101" t="str">
            <v>642</v>
          </cell>
          <cell r="V101" t="str">
            <v>111</v>
          </cell>
        </row>
        <row r="102">
          <cell r="G102">
            <v>3800</v>
          </cell>
          <cell r="H102">
            <v>0</v>
          </cell>
          <cell r="U102" t="str">
            <v>133</v>
          </cell>
          <cell r="V102" t="str">
            <v>111</v>
          </cell>
        </row>
        <row r="103">
          <cell r="G103">
            <v>105909</v>
          </cell>
          <cell r="H103">
            <v>0</v>
          </cell>
          <cell r="U103" t="str">
            <v>642</v>
          </cell>
          <cell r="V103" t="str">
            <v>111</v>
          </cell>
        </row>
        <row r="104">
          <cell r="G104">
            <v>10591</v>
          </cell>
          <cell r="H104">
            <v>0</v>
          </cell>
          <cell r="U104" t="str">
            <v>133</v>
          </cell>
          <cell r="V104" t="str">
            <v>111</v>
          </cell>
        </row>
        <row r="105">
          <cell r="G105">
            <v>1490586</v>
          </cell>
          <cell r="H105">
            <v>0</v>
          </cell>
          <cell r="U105" t="str">
            <v>141</v>
          </cell>
          <cell r="V105" t="str">
            <v>111</v>
          </cell>
        </row>
        <row r="106">
          <cell r="G106">
            <v>9500000</v>
          </cell>
          <cell r="H106">
            <v>0</v>
          </cell>
          <cell r="U106" t="str">
            <v>331</v>
          </cell>
          <cell r="V106" t="str">
            <v>111</v>
          </cell>
        </row>
        <row r="107">
          <cell r="G107">
            <v>21450000</v>
          </cell>
          <cell r="H107">
            <v>0</v>
          </cell>
          <cell r="U107" t="str">
            <v>331</v>
          </cell>
          <cell r="V107" t="str">
            <v>112</v>
          </cell>
        </row>
        <row r="108">
          <cell r="G108">
            <v>9091</v>
          </cell>
          <cell r="H108">
            <v>0</v>
          </cell>
          <cell r="U108" t="str">
            <v>642</v>
          </cell>
          <cell r="V108" t="str">
            <v>112</v>
          </cell>
        </row>
        <row r="109">
          <cell r="G109">
            <v>909</v>
          </cell>
          <cell r="H109">
            <v>0</v>
          </cell>
          <cell r="U109" t="str">
            <v>133</v>
          </cell>
          <cell r="V109" t="str">
            <v>112</v>
          </cell>
        </row>
        <row r="110">
          <cell r="G110">
            <v>9091</v>
          </cell>
          <cell r="H110">
            <v>0</v>
          </cell>
          <cell r="U110" t="str">
            <v>642</v>
          </cell>
          <cell r="V110" t="str">
            <v>112</v>
          </cell>
        </row>
        <row r="111">
          <cell r="G111">
            <v>909</v>
          </cell>
          <cell r="H111">
            <v>0</v>
          </cell>
          <cell r="U111" t="str">
            <v>133</v>
          </cell>
          <cell r="V111" t="str">
            <v>112</v>
          </cell>
        </row>
        <row r="112">
          <cell r="G112">
            <v>13828400</v>
          </cell>
          <cell r="H112">
            <v>0</v>
          </cell>
          <cell r="U112" t="str">
            <v>331</v>
          </cell>
          <cell r="V112" t="str">
            <v>112</v>
          </cell>
        </row>
        <row r="113">
          <cell r="G113">
            <v>4200000</v>
          </cell>
          <cell r="H113">
            <v>0</v>
          </cell>
          <cell r="U113" t="str">
            <v>351</v>
          </cell>
          <cell r="V113" t="str">
            <v>112</v>
          </cell>
        </row>
        <row r="114">
          <cell r="G114">
            <v>1280421</v>
          </cell>
          <cell r="H114">
            <v>0</v>
          </cell>
          <cell r="U114" t="str">
            <v>334</v>
          </cell>
          <cell r="V114" t="str">
            <v>112</v>
          </cell>
        </row>
        <row r="115">
          <cell r="G115">
            <v>715000</v>
          </cell>
          <cell r="H115">
            <v>0</v>
          </cell>
          <cell r="U115" t="str">
            <v>334</v>
          </cell>
          <cell r="V115" t="str">
            <v>112</v>
          </cell>
        </row>
        <row r="116">
          <cell r="G116">
            <v>7305</v>
          </cell>
          <cell r="H116">
            <v>0</v>
          </cell>
          <cell r="U116" t="str">
            <v>334</v>
          </cell>
          <cell r="V116" t="str">
            <v>112</v>
          </cell>
        </row>
        <row r="117">
          <cell r="G117">
            <v>399000</v>
          </cell>
          <cell r="H117">
            <v>0</v>
          </cell>
          <cell r="U117" t="str">
            <v>642</v>
          </cell>
          <cell r="V117" t="str">
            <v>112</v>
          </cell>
        </row>
        <row r="118">
          <cell r="G118">
            <v>1355078</v>
          </cell>
          <cell r="H118">
            <v>0</v>
          </cell>
          <cell r="U118" t="str">
            <v>642</v>
          </cell>
          <cell r="V118" t="str">
            <v>141</v>
          </cell>
        </row>
        <row r="119">
          <cell r="G119">
            <v>135508</v>
          </cell>
          <cell r="H119">
            <v>0</v>
          </cell>
          <cell r="U119" t="str">
            <v>133</v>
          </cell>
          <cell r="V119" t="str">
            <v>141</v>
          </cell>
        </row>
        <row r="120">
          <cell r="G120">
            <v>2000000</v>
          </cell>
          <cell r="H120">
            <v>0</v>
          </cell>
          <cell r="U120" t="str">
            <v>141</v>
          </cell>
          <cell r="V120" t="str">
            <v>111</v>
          </cell>
        </row>
        <row r="121">
          <cell r="G121">
            <v>126100</v>
          </cell>
          <cell r="H121">
            <v>0</v>
          </cell>
          <cell r="U121" t="str">
            <v>331</v>
          </cell>
          <cell r="V121" t="str">
            <v>111</v>
          </cell>
        </row>
        <row r="122">
          <cell r="G122">
            <v>337300</v>
          </cell>
          <cell r="H122">
            <v>0</v>
          </cell>
          <cell r="U122" t="str">
            <v>331</v>
          </cell>
          <cell r="V122" t="str">
            <v>111</v>
          </cell>
        </row>
        <row r="123">
          <cell r="G123">
            <v>40000</v>
          </cell>
          <cell r="H123">
            <v>0</v>
          </cell>
          <cell r="U123" t="str">
            <v>331</v>
          </cell>
          <cell r="V123" t="str">
            <v>111</v>
          </cell>
        </row>
        <row r="124">
          <cell r="G124">
            <v>130000</v>
          </cell>
          <cell r="H124">
            <v>0</v>
          </cell>
          <cell r="U124" t="str">
            <v>331</v>
          </cell>
          <cell r="V124" t="str">
            <v>111</v>
          </cell>
        </row>
        <row r="125">
          <cell r="G125">
            <v>5000000</v>
          </cell>
          <cell r="H125">
            <v>0</v>
          </cell>
          <cell r="U125" t="str">
            <v>627</v>
          </cell>
          <cell r="V125" t="str">
            <v>111</v>
          </cell>
        </row>
        <row r="126">
          <cell r="G126">
            <v>5000000</v>
          </cell>
          <cell r="H126">
            <v>0</v>
          </cell>
          <cell r="U126" t="str">
            <v>627</v>
          </cell>
          <cell r="V126" t="str">
            <v>111</v>
          </cell>
        </row>
        <row r="127">
          <cell r="G127">
            <v>27000</v>
          </cell>
          <cell r="U127" t="str">
            <v>642</v>
          </cell>
          <cell r="V127" t="str">
            <v>331</v>
          </cell>
        </row>
        <row r="128">
          <cell r="G128">
            <v>27000</v>
          </cell>
          <cell r="U128" t="str">
            <v>642</v>
          </cell>
          <cell r="V128" t="str">
            <v>331</v>
          </cell>
        </row>
        <row r="129">
          <cell r="G129">
            <v>7000</v>
          </cell>
          <cell r="U129" t="str">
            <v>642</v>
          </cell>
          <cell r="V129" t="str">
            <v>331</v>
          </cell>
        </row>
        <row r="130">
          <cell r="G130">
            <v>5000</v>
          </cell>
          <cell r="U130" t="str">
            <v>642</v>
          </cell>
          <cell r="V130" t="str">
            <v>331</v>
          </cell>
        </row>
        <row r="131">
          <cell r="G131">
            <v>5000</v>
          </cell>
          <cell r="U131" t="str">
            <v>642</v>
          </cell>
          <cell r="V131" t="str">
            <v>331</v>
          </cell>
        </row>
        <row r="132">
          <cell r="G132">
            <v>5000</v>
          </cell>
          <cell r="U132" t="str">
            <v>642</v>
          </cell>
          <cell r="V132" t="str">
            <v>331</v>
          </cell>
        </row>
        <row r="133">
          <cell r="G133">
            <v>5000</v>
          </cell>
          <cell r="U133" t="str">
            <v>642</v>
          </cell>
          <cell r="V133" t="str">
            <v>331</v>
          </cell>
        </row>
        <row r="134">
          <cell r="G134">
            <v>5000</v>
          </cell>
          <cell r="U134" t="str">
            <v>642</v>
          </cell>
          <cell r="V134" t="str">
            <v>331</v>
          </cell>
        </row>
        <row r="135">
          <cell r="G135">
            <v>5000</v>
          </cell>
          <cell r="U135" t="str">
            <v>642</v>
          </cell>
          <cell r="V135" t="str">
            <v>331</v>
          </cell>
        </row>
        <row r="136">
          <cell r="G136">
            <v>5000</v>
          </cell>
          <cell r="U136" t="str">
            <v>642</v>
          </cell>
          <cell r="V136" t="str">
            <v>331</v>
          </cell>
        </row>
        <row r="137">
          <cell r="G137">
            <v>5000</v>
          </cell>
          <cell r="U137" t="str">
            <v>642</v>
          </cell>
          <cell r="V137" t="str">
            <v>331</v>
          </cell>
        </row>
        <row r="138">
          <cell r="G138">
            <v>5000</v>
          </cell>
          <cell r="U138" t="str">
            <v>642</v>
          </cell>
          <cell r="V138" t="str">
            <v>331</v>
          </cell>
        </row>
        <row r="139">
          <cell r="G139">
            <v>5000</v>
          </cell>
          <cell r="U139" t="str">
            <v>642</v>
          </cell>
          <cell r="V139" t="str">
            <v>331</v>
          </cell>
        </row>
        <row r="140">
          <cell r="G140">
            <v>548686</v>
          </cell>
          <cell r="H140">
            <v>0</v>
          </cell>
          <cell r="U140" t="str">
            <v>642</v>
          </cell>
          <cell r="V140" t="str">
            <v>331</v>
          </cell>
        </row>
        <row r="141">
          <cell r="G141">
            <v>51314</v>
          </cell>
          <cell r="H141">
            <v>0</v>
          </cell>
          <cell r="U141" t="str">
            <v>133</v>
          </cell>
          <cell r="V141" t="str">
            <v>331</v>
          </cell>
        </row>
        <row r="142">
          <cell r="G142">
            <v>548686</v>
          </cell>
          <cell r="H142">
            <v>0</v>
          </cell>
          <cell r="U142" t="str">
            <v>642</v>
          </cell>
          <cell r="V142" t="str">
            <v>331</v>
          </cell>
        </row>
        <row r="143">
          <cell r="G143">
            <v>51314</v>
          </cell>
          <cell r="H143">
            <v>0</v>
          </cell>
          <cell r="U143" t="str">
            <v>133</v>
          </cell>
          <cell r="V143" t="str">
            <v>331</v>
          </cell>
        </row>
        <row r="144">
          <cell r="G144">
            <v>1311000</v>
          </cell>
          <cell r="H144">
            <v>0</v>
          </cell>
          <cell r="U144" t="str">
            <v>331</v>
          </cell>
          <cell r="V144" t="str">
            <v>111</v>
          </cell>
        </row>
        <row r="145">
          <cell r="G145">
            <v>2115000</v>
          </cell>
          <cell r="H145">
            <v>0</v>
          </cell>
          <cell r="U145" t="str">
            <v>331</v>
          </cell>
          <cell r="V145" t="str">
            <v>111</v>
          </cell>
        </row>
        <row r="146">
          <cell r="G146">
            <v>2734200</v>
          </cell>
          <cell r="H146">
            <v>0</v>
          </cell>
          <cell r="U146" t="str">
            <v>627</v>
          </cell>
          <cell r="V146" t="str">
            <v>111</v>
          </cell>
        </row>
        <row r="147">
          <cell r="G147">
            <v>2734200</v>
          </cell>
          <cell r="H147">
            <v>0</v>
          </cell>
          <cell r="U147" t="str">
            <v>627</v>
          </cell>
          <cell r="V147" t="str">
            <v>111</v>
          </cell>
        </row>
        <row r="148">
          <cell r="G148">
            <v>2734200</v>
          </cell>
          <cell r="H148">
            <v>0</v>
          </cell>
          <cell r="U148" t="str">
            <v>111</v>
          </cell>
          <cell r="V148" t="str">
            <v>111</v>
          </cell>
        </row>
        <row r="149">
          <cell r="G149">
            <v>3000000</v>
          </cell>
          <cell r="H149">
            <v>0</v>
          </cell>
          <cell r="U149" t="str">
            <v>331</v>
          </cell>
          <cell r="V149" t="str">
            <v>111</v>
          </cell>
        </row>
        <row r="150">
          <cell r="G150">
            <v>300000</v>
          </cell>
          <cell r="H150">
            <v>0</v>
          </cell>
          <cell r="U150" t="str">
            <v>642</v>
          </cell>
          <cell r="V150" t="str">
            <v>111</v>
          </cell>
        </row>
        <row r="151">
          <cell r="G151">
            <v>50000000</v>
          </cell>
          <cell r="H151">
            <v>0</v>
          </cell>
          <cell r="U151" t="str">
            <v>111</v>
          </cell>
          <cell r="V151" t="str">
            <v>112</v>
          </cell>
        </row>
        <row r="152">
          <cell r="G152">
            <v>17272727</v>
          </cell>
          <cell r="H152">
            <v>0</v>
          </cell>
          <cell r="U152" t="str">
            <v>642</v>
          </cell>
          <cell r="V152" t="str">
            <v>331</v>
          </cell>
        </row>
        <row r="153">
          <cell r="G153">
            <v>1727273</v>
          </cell>
          <cell r="H153">
            <v>0</v>
          </cell>
          <cell r="U153" t="str">
            <v>133</v>
          </cell>
          <cell r="V153" t="str">
            <v>331</v>
          </cell>
        </row>
        <row r="154">
          <cell r="G154">
            <v>776000</v>
          </cell>
          <cell r="U154" t="str">
            <v>331</v>
          </cell>
          <cell r="V154" t="str">
            <v>141</v>
          </cell>
        </row>
        <row r="155">
          <cell r="G155">
            <v>5000</v>
          </cell>
          <cell r="U155" t="str">
            <v>627</v>
          </cell>
          <cell r="V155" t="str">
            <v>141</v>
          </cell>
        </row>
        <row r="156">
          <cell r="G156">
            <v>5000</v>
          </cell>
          <cell r="U156" t="str">
            <v>627</v>
          </cell>
          <cell r="V156" t="str">
            <v>141</v>
          </cell>
        </row>
        <row r="157">
          <cell r="G157">
            <v>5000</v>
          </cell>
          <cell r="U157" t="str">
            <v>627</v>
          </cell>
          <cell r="V157" t="str">
            <v>141</v>
          </cell>
        </row>
        <row r="158">
          <cell r="G158">
            <v>15000</v>
          </cell>
          <cell r="U158" t="str">
            <v>627</v>
          </cell>
          <cell r="V158" t="str">
            <v>141</v>
          </cell>
        </row>
        <row r="159">
          <cell r="G159">
            <v>15000</v>
          </cell>
          <cell r="U159" t="str">
            <v>627</v>
          </cell>
          <cell r="V159" t="str">
            <v>141</v>
          </cell>
        </row>
        <row r="160">
          <cell r="G160">
            <v>327000</v>
          </cell>
          <cell r="U160" t="str">
            <v>331</v>
          </cell>
          <cell r="V160" t="str">
            <v>141</v>
          </cell>
        </row>
        <row r="161">
          <cell r="G161">
            <v>70000</v>
          </cell>
          <cell r="U161" t="str">
            <v>331</v>
          </cell>
          <cell r="V161" t="str">
            <v>141</v>
          </cell>
        </row>
        <row r="162">
          <cell r="G162">
            <v>526091</v>
          </cell>
          <cell r="H162">
            <v>0</v>
          </cell>
          <cell r="U162" t="str">
            <v>627</v>
          </cell>
          <cell r="V162" t="str">
            <v>141</v>
          </cell>
        </row>
        <row r="163">
          <cell r="G163">
            <v>52609</v>
          </cell>
          <cell r="H163">
            <v>0</v>
          </cell>
          <cell r="U163" t="str">
            <v>133</v>
          </cell>
          <cell r="V163" t="str">
            <v>141</v>
          </cell>
        </row>
        <row r="164">
          <cell r="G164">
            <v>20310588</v>
          </cell>
          <cell r="H164">
            <v>0</v>
          </cell>
          <cell r="U164" t="str">
            <v>627</v>
          </cell>
          <cell r="V164" t="str">
            <v>331</v>
          </cell>
        </row>
        <row r="165">
          <cell r="G165">
            <v>2031059</v>
          </cell>
          <cell r="H165">
            <v>0</v>
          </cell>
          <cell r="U165" t="str">
            <v>133</v>
          </cell>
          <cell r="V165" t="str">
            <v>331</v>
          </cell>
        </row>
        <row r="166">
          <cell r="G166">
            <v>10000</v>
          </cell>
          <cell r="U166" t="str">
            <v>642</v>
          </cell>
          <cell r="V166" t="str">
            <v>331</v>
          </cell>
        </row>
        <row r="167">
          <cell r="G167">
            <v>5000</v>
          </cell>
          <cell r="U167" t="str">
            <v>642</v>
          </cell>
          <cell r="V167" t="str">
            <v>331</v>
          </cell>
        </row>
        <row r="168">
          <cell r="G168">
            <v>5000</v>
          </cell>
          <cell r="U168" t="str">
            <v>642</v>
          </cell>
          <cell r="V168" t="str">
            <v>331</v>
          </cell>
        </row>
        <row r="169">
          <cell r="G169">
            <v>10000</v>
          </cell>
          <cell r="U169" t="str">
            <v>642</v>
          </cell>
          <cell r="V169" t="str">
            <v>331</v>
          </cell>
        </row>
        <row r="170">
          <cell r="G170">
            <v>10000</v>
          </cell>
          <cell r="U170" t="str">
            <v>642</v>
          </cell>
          <cell r="V170" t="str">
            <v>331</v>
          </cell>
        </row>
        <row r="171">
          <cell r="G171">
            <v>5000</v>
          </cell>
          <cell r="U171" t="str">
            <v>642</v>
          </cell>
          <cell r="V171" t="str">
            <v>331</v>
          </cell>
        </row>
        <row r="172">
          <cell r="G172">
            <v>5000</v>
          </cell>
          <cell r="U172" t="str">
            <v>642</v>
          </cell>
          <cell r="V172" t="str">
            <v>331</v>
          </cell>
        </row>
        <row r="173">
          <cell r="G173">
            <v>525000</v>
          </cell>
          <cell r="H173">
            <v>0</v>
          </cell>
          <cell r="U173" t="str">
            <v>642</v>
          </cell>
          <cell r="V173" t="str">
            <v>331</v>
          </cell>
        </row>
        <row r="174">
          <cell r="G174">
            <v>49000</v>
          </cell>
          <cell r="H174">
            <v>0</v>
          </cell>
          <cell r="U174" t="str">
            <v>133</v>
          </cell>
          <cell r="V174" t="str">
            <v>331</v>
          </cell>
        </row>
        <row r="175">
          <cell r="G175">
            <v>450000</v>
          </cell>
          <cell r="H175">
            <v>0</v>
          </cell>
          <cell r="U175" t="str">
            <v>642</v>
          </cell>
          <cell r="V175" t="str">
            <v>331</v>
          </cell>
        </row>
        <row r="176">
          <cell r="G176">
            <v>42000</v>
          </cell>
          <cell r="H176">
            <v>0</v>
          </cell>
          <cell r="U176" t="str">
            <v>133</v>
          </cell>
          <cell r="V176" t="str">
            <v>331</v>
          </cell>
        </row>
        <row r="177">
          <cell r="G177">
            <v>450000</v>
          </cell>
          <cell r="H177">
            <v>0</v>
          </cell>
          <cell r="U177" t="str">
            <v>642</v>
          </cell>
          <cell r="V177" t="str">
            <v>331</v>
          </cell>
        </row>
        <row r="178">
          <cell r="G178">
            <v>42000</v>
          </cell>
          <cell r="H178">
            <v>0</v>
          </cell>
          <cell r="U178" t="str">
            <v>133</v>
          </cell>
          <cell r="V178" t="str">
            <v>331</v>
          </cell>
        </row>
        <row r="179">
          <cell r="G179">
            <v>450000</v>
          </cell>
          <cell r="H179">
            <v>0</v>
          </cell>
          <cell r="U179" t="str">
            <v>642</v>
          </cell>
          <cell r="V179" t="str">
            <v>331</v>
          </cell>
        </row>
        <row r="180">
          <cell r="G180">
            <v>42000</v>
          </cell>
          <cell r="H180">
            <v>0</v>
          </cell>
          <cell r="U180" t="str">
            <v>133</v>
          </cell>
          <cell r="V180" t="str">
            <v>331</v>
          </cell>
        </row>
        <row r="181">
          <cell r="G181">
            <v>318250</v>
          </cell>
          <cell r="H181">
            <v>0</v>
          </cell>
          <cell r="U181" t="str">
            <v>642</v>
          </cell>
          <cell r="V181" t="str">
            <v>141</v>
          </cell>
        </row>
        <row r="182">
          <cell r="G182">
            <v>29321</v>
          </cell>
          <cell r="H182">
            <v>0</v>
          </cell>
          <cell r="U182" t="str">
            <v>642</v>
          </cell>
          <cell r="V182" t="str">
            <v>111</v>
          </cell>
        </row>
        <row r="183">
          <cell r="G183">
            <v>3663</v>
          </cell>
          <cell r="H183">
            <v>0</v>
          </cell>
          <cell r="U183" t="str">
            <v>133</v>
          </cell>
          <cell r="V183" t="str">
            <v>111</v>
          </cell>
        </row>
        <row r="184">
          <cell r="G184">
            <v>47536</v>
          </cell>
          <cell r="H184">
            <v>0</v>
          </cell>
          <cell r="U184" t="str">
            <v>642</v>
          </cell>
          <cell r="V184" t="str">
            <v>111</v>
          </cell>
        </row>
        <row r="185">
          <cell r="G185">
            <v>4753</v>
          </cell>
          <cell r="H185">
            <v>0</v>
          </cell>
          <cell r="U185" t="str">
            <v>133</v>
          </cell>
          <cell r="V185" t="str">
            <v>111</v>
          </cell>
        </row>
        <row r="186">
          <cell r="G186">
            <v>29690</v>
          </cell>
          <cell r="H186">
            <v>0</v>
          </cell>
          <cell r="U186" t="str">
            <v>642</v>
          </cell>
          <cell r="V186" t="str">
            <v>111</v>
          </cell>
        </row>
        <row r="187">
          <cell r="G187">
            <v>2969</v>
          </cell>
          <cell r="H187">
            <v>0</v>
          </cell>
          <cell r="U187" t="str">
            <v>133</v>
          </cell>
          <cell r="V187" t="str">
            <v>111</v>
          </cell>
        </row>
        <row r="188">
          <cell r="G188">
            <v>125000</v>
          </cell>
          <cell r="H188">
            <v>0</v>
          </cell>
          <cell r="U188" t="str">
            <v>642</v>
          </cell>
          <cell r="V188" t="str">
            <v>111</v>
          </cell>
        </row>
        <row r="189">
          <cell r="G189">
            <v>543338</v>
          </cell>
          <cell r="H189">
            <v>0</v>
          </cell>
          <cell r="U189" t="str">
            <v>642</v>
          </cell>
          <cell r="V189" t="str">
            <v>111</v>
          </cell>
        </row>
        <row r="190">
          <cell r="G190">
            <v>54334</v>
          </cell>
          <cell r="H190">
            <v>0</v>
          </cell>
          <cell r="U190" t="str">
            <v>133</v>
          </cell>
          <cell r="V190" t="str">
            <v>111</v>
          </cell>
        </row>
        <row r="191">
          <cell r="G191">
            <v>8564000</v>
          </cell>
          <cell r="H191">
            <v>0</v>
          </cell>
          <cell r="U191" t="str">
            <v>111</v>
          </cell>
          <cell r="V191" t="str">
            <v>244</v>
          </cell>
        </row>
        <row r="192">
          <cell r="G192">
            <v>16262500</v>
          </cell>
          <cell r="H192">
            <v>0</v>
          </cell>
          <cell r="U192" t="str">
            <v>642</v>
          </cell>
          <cell r="V192" t="str">
            <v>244</v>
          </cell>
        </row>
        <row r="193">
          <cell r="G193">
            <v>125000</v>
          </cell>
          <cell r="H193">
            <v>0</v>
          </cell>
          <cell r="U193" t="str">
            <v>642</v>
          </cell>
          <cell r="V193" t="str">
            <v>111</v>
          </cell>
        </row>
        <row r="194">
          <cell r="G194">
            <v>203300</v>
          </cell>
          <cell r="H194">
            <v>0</v>
          </cell>
          <cell r="U194" t="str">
            <v>111</v>
          </cell>
          <cell r="V194" t="str">
            <v>141</v>
          </cell>
        </row>
        <row r="195">
          <cell r="G195">
            <v>5000</v>
          </cell>
          <cell r="U195" t="str">
            <v>642</v>
          </cell>
          <cell r="V195" t="str">
            <v>331</v>
          </cell>
        </row>
        <row r="196">
          <cell r="G196">
            <v>5000</v>
          </cell>
          <cell r="U196" t="str">
            <v>642</v>
          </cell>
          <cell r="V196" t="str">
            <v>331</v>
          </cell>
        </row>
        <row r="197">
          <cell r="G197">
            <v>5000</v>
          </cell>
          <cell r="U197" t="str">
            <v>642</v>
          </cell>
          <cell r="V197" t="str">
            <v>331</v>
          </cell>
        </row>
        <row r="198">
          <cell r="G198">
            <v>5000</v>
          </cell>
          <cell r="U198" t="str">
            <v>642</v>
          </cell>
          <cell r="V198" t="str">
            <v>331</v>
          </cell>
        </row>
        <row r="199">
          <cell r="G199">
            <v>10000</v>
          </cell>
          <cell r="U199" t="str">
            <v>642</v>
          </cell>
          <cell r="V199" t="str">
            <v>331</v>
          </cell>
        </row>
        <row r="200">
          <cell r="G200">
            <v>10000</v>
          </cell>
          <cell r="U200" t="str">
            <v>642</v>
          </cell>
          <cell r="V200" t="str">
            <v>331</v>
          </cell>
        </row>
        <row r="201">
          <cell r="G201">
            <v>5000</v>
          </cell>
          <cell r="U201" t="str">
            <v>642</v>
          </cell>
          <cell r="V201" t="str">
            <v>331</v>
          </cell>
        </row>
        <row r="202">
          <cell r="G202">
            <v>5000</v>
          </cell>
          <cell r="U202" t="str">
            <v>642</v>
          </cell>
          <cell r="V202" t="str">
            <v>331</v>
          </cell>
        </row>
        <row r="203">
          <cell r="G203">
            <v>600000</v>
          </cell>
          <cell r="H203">
            <v>0</v>
          </cell>
          <cell r="U203" t="str">
            <v>642</v>
          </cell>
          <cell r="V203" t="str">
            <v>331</v>
          </cell>
        </row>
        <row r="204">
          <cell r="G204">
            <v>56000</v>
          </cell>
          <cell r="H204">
            <v>0</v>
          </cell>
          <cell r="U204" t="str">
            <v>133</v>
          </cell>
          <cell r="V204" t="str">
            <v>331</v>
          </cell>
        </row>
        <row r="205">
          <cell r="G205">
            <v>600000</v>
          </cell>
          <cell r="H205">
            <v>0</v>
          </cell>
          <cell r="U205" t="str">
            <v>642</v>
          </cell>
          <cell r="V205" t="str">
            <v>331</v>
          </cell>
        </row>
        <row r="206">
          <cell r="G206">
            <v>56000</v>
          </cell>
          <cell r="H206">
            <v>0</v>
          </cell>
          <cell r="U206" t="str">
            <v>133</v>
          </cell>
          <cell r="V206" t="str">
            <v>331</v>
          </cell>
        </row>
        <row r="207">
          <cell r="G207">
            <v>450000</v>
          </cell>
          <cell r="H207">
            <v>0</v>
          </cell>
          <cell r="U207" t="str">
            <v>642</v>
          </cell>
          <cell r="V207" t="str">
            <v>331</v>
          </cell>
        </row>
        <row r="208">
          <cell r="G208">
            <v>42000</v>
          </cell>
          <cell r="H208">
            <v>0</v>
          </cell>
          <cell r="U208" t="str">
            <v>133</v>
          </cell>
          <cell r="V208" t="str">
            <v>331</v>
          </cell>
        </row>
        <row r="209">
          <cell r="G209">
            <v>1854000</v>
          </cell>
          <cell r="H209">
            <v>0</v>
          </cell>
          <cell r="U209" t="str">
            <v>331</v>
          </cell>
          <cell r="V209" t="str">
            <v>111</v>
          </cell>
        </row>
        <row r="210">
          <cell r="G210">
            <v>156318</v>
          </cell>
          <cell r="H210">
            <v>0</v>
          </cell>
          <cell r="U210" t="str">
            <v>642</v>
          </cell>
          <cell r="V210" t="str">
            <v>111</v>
          </cell>
        </row>
        <row r="211">
          <cell r="G211">
            <v>15632</v>
          </cell>
          <cell r="H211">
            <v>0</v>
          </cell>
          <cell r="U211" t="str">
            <v>133</v>
          </cell>
          <cell r="V211" t="str">
            <v>111</v>
          </cell>
        </row>
        <row r="212">
          <cell r="G212">
            <v>10000000</v>
          </cell>
          <cell r="H212">
            <v>0</v>
          </cell>
          <cell r="U212" t="str">
            <v>331</v>
          </cell>
          <cell r="V212" t="str">
            <v>112</v>
          </cell>
        </row>
        <row r="213">
          <cell r="G213">
            <v>114636</v>
          </cell>
          <cell r="H213">
            <v>0</v>
          </cell>
          <cell r="U213" t="str">
            <v>642</v>
          </cell>
          <cell r="V213" t="str">
            <v>331</v>
          </cell>
        </row>
        <row r="214">
          <cell r="G214">
            <v>11464</v>
          </cell>
          <cell r="H214">
            <v>0</v>
          </cell>
          <cell r="U214" t="str">
            <v>133</v>
          </cell>
          <cell r="V214" t="str">
            <v>331</v>
          </cell>
        </row>
        <row r="215">
          <cell r="G215">
            <v>306636</v>
          </cell>
          <cell r="H215">
            <v>0</v>
          </cell>
          <cell r="U215" t="str">
            <v>642</v>
          </cell>
          <cell r="V215" t="str">
            <v>331</v>
          </cell>
        </row>
        <row r="216">
          <cell r="G216">
            <v>30664</v>
          </cell>
          <cell r="H216">
            <v>0</v>
          </cell>
          <cell r="U216" t="str">
            <v>133</v>
          </cell>
          <cell r="V216" t="str">
            <v>331</v>
          </cell>
        </row>
        <row r="217">
          <cell r="G217">
            <v>302500</v>
          </cell>
          <cell r="H217">
            <v>0</v>
          </cell>
          <cell r="U217" t="str">
            <v>331</v>
          </cell>
          <cell r="V217" t="str">
            <v>111</v>
          </cell>
        </row>
        <row r="218">
          <cell r="G218">
            <v>10450000</v>
          </cell>
          <cell r="H218">
            <v>0</v>
          </cell>
          <cell r="U218" t="str">
            <v>627</v>
          </cell>
          <cell r="V218" t="str">
            <v>331</v>
          </cell>
        </row>
        <row r="219">
          <cell r="G219">
            <v>1045000</v>
          </cell>
          <cell r="H219">
            <v>0</v>
          </cell>
          <cell r="U219" t="str">
            <v>133</v>
          </cell>
          <cell r="V219" t="str">
            <v>331</v>
          </cell>
        </row>
        <row r="220">
          <cell r="G220">
            <v>12571273</v>
          </cell>
          <cell r="H220">
            <v>0</v>
          </cell>
          <cell r="U220" t="str">
            <v>627</v>
          </cell>
          <cell r="V220" t="str">
            <v>331</v>
          </cell>
        </row>
        <row r="221">
          <cell r="G221">
            <v>1257127</v>
          </cell>
          <cell r="H221">
            <v>0</v>
          </cell>
          <cell r="U221" t="str">
            <v>133</v>
          </cell>
          <cell r="V221" t="str">
            <v>331</v>
          </cell>
        </row>
        <row r="222">
          <cell r="G222">
            <v>10000</v>
          </cell>
          <cell r="H222">
            <v>0</v>
          </cell>
          <cell r="U222" t="str">
            <v>642</v>
          </cell>
          <cell r="V222" t="str">
            <v>111</v>
          </cell>
        </row>
        <row r="223">
          <cell r="G223">
            <v>20000</v>
          </cell>
          <cell r="H223">
            <v>0</v>
          </cell>
          <cell r="U223" t="str">
            <v>642</v>
          </cell>
          <cell r="V223" t="str">
            <v>111</v>
          </cell>
        </row>
        <row r="224">
          <cell r="G224">
            <v>9091</v>
          </cell>
          <cell r="H224">
            <v>0</v>
          </cell>
          <cell r="U224" t="str">
            <v>642</v>
          </cell>
          <cell r="V224" t="str">
            <v>112</v>
          </cell>
        </row>
        <row r="225">
          <cell r="G225">
            <v>909</v>
          </cell>
          <cell r="H225">
            <v>0</v>
          </cell>
          <cell r="U225" t="str">
            <v>133</v>
          </cell>
          <cell r="V225" t="str">
            <v>112</v>
          </cell>
        </row>
        <row r="226">
          <cell r="G226">
            <v>64436727</v>
          </cell>
          <cell r="H226">
            <v>0</v>
          </cell>
          <cell r="U226" t="str">
            <v>333</v>
          </cell>
          <cell r="V226" t="str">
            <v>112</v>
          </cell>
        </row>
        <row r="227">
          <cell r="G227">
            <v>2950057747</v>
          </cell>
          <cell r="H227">
            <v>155823.88268540037</v>
          </cell>
          <cell r="U227" t="str">
            <v>112</v>
          </cell>
          <cell r="V227" t="str">
            <v>131</v>
          </cell>
        </row>
        <row r="228">
          <cell r="G228">
            <v>137334949</v>
          </cell>
          <cell r="H228">
            <v>7254.117314599629</v>
          </cell>
          <cell r="U228" t="str">
            <v>112</v>
          </cell>
          <cell r="V228" t="str">
            <v>131</v>
          </cell>
        </row>
        <row r="229">
          <cell r="G229">
            <v>3087392696</v>
          </cell>
          <cell r="H229">
            <v>163078</v>
          </cell>
          <cell r="U229" t="str">
            <v>112</v>
          </cell>
          <cell r="V229" t="str">
            <v>112</v>
          </cell>
        </row>
        <row r="230">
          <cell r="G230">
            <v>82165</v>
          </cell>
          <cell r="H230">
            <v>4.34</v>
          </cell>
          <cell r="U230" t="str">
            <v>112</v>
          </cell>
          <cell r="V230" t="str">
            <v>515</v>
          </cell>
        </row>
        <row r="231">
          <cell r="G231">
            <v>1377285</v>
          </cell>
          <cell r="H231">
            <v>0</v>
          </cell>
          <cell r="U231" t="str">
            <v>642</v>
          </cell>
          <cell r="V231" t="str">
            <v>111</v>
          </cell>
        </row>
        <row r="232">
          <cell r="G232">
            <v>137728</v>
          </cell>
          <cell r="H232">
            <v>0</v>
          </cell>
          <cell r="U232" t="str">
            <v>133</v>
          </cell>
          <cell r="V232" t="str">
            <v>111</v>
          </cell>
        </row>
        <row r="233">
          <cell r="G233">
            <v>275000</v>
          </cell>
          <cell r="H233">
            <v>0</v>
          </cell>
          <cell r="U233" t="str">
            <v>642</v>
          </cell>
          <cell r="V233" t="str">
            <v>331</v>
          </cell>
        </row>
        <row r="234">
          <cell r="G234">
            <v>27500</v>
          </cell>
          <cell r="H234">
            <v>0</v>
          </cell>
          <cell r="U234" t="str">
            <v>133</v>
          </cell>
          <cell r="V234" t="str">
            <v>331</v>
          </cell>
        </row>
        <row r="235">
          <cell r="G235">
            <v>100000</v>
          </cell>
          <cell r="H235">
            <v>0</v>
          </cell>
          <cell r="U235" t="str">
            <v>331</v>
          </cell>
          <cell r="V235" t="str">
            <v>112</v>
          </cell>
        </row>
        <row r="236">
          <cell r="G236">
            <v>2839800000</v>
          </cell>
          <cell r="H236">
            <v>150000</v>
          </cell>
          <cell r="U236" t="str">
            <v>112</v>
          </cell>
          <cell r="V236" t="str">
            <v>112</v>
          </cell>
        </row>
        <row r="237">
          <cell r="G237">
            <v>2838104000</v>
          </cell>
          <cell r="H237">
            <v>150000</v>
          </cell>
          <cell r="U237" t="str">
            <v>112</v>
          </cell>
          <cell r="V237" t="str">
            <v>112</v>
          </cell>
        </row>
        <row r="238">
          <cell r="G238">
            <v>113182</v>
          </cell>
          <cell r="H238">
            <v>0</v>
          </cell>
          <cell r="U238" t="str">
            <v>642</v>
          </cell>
          <cell r="V238" t="str">
            <v>111</v>
          </cell>
        </row>
        <row r="239">
          <cell r="G239">
            <v>11318</v>
          </cell>
          <cell r="H239">
            <v>0</v>
          </cell>
          <cell r="U239" t="str">
            <v>133</v>
          </cell>
          <cell r="V239" t="str">
            <v>111</v>
          </cell>
        </row>
        <row r="240">
          <cell r="G240">
            <v>1000000</v>
          </cell>
          <cell r="H240">
            <v>0</v>
          </cell>
          <cell r="U240" t="str">
            <v>642</v>
          </cell>
          <cell r="V240" t="str">
            <v>111</v>
          </cell>
        </row>
        <row r="241">
          <cell r="G241">
            <v>100000</v>
          </cell>
          <cell r="H241">
            <v>0</v>
          </cell>
          <cell r="U241" t="str">
            <v>133</v>
          </cell>
          <cell r="V241" t="str">
            <v>111</v>
          </cell>
        </row>
        <row r="242">
          <cell r="G242">
            <v>7700</v>
          </cell>
          <cell r="H242">
            <v>0</v>
          </cell>
          <cell r="U242" t="str">
            <v>642</v>
          </cell>
          <cell r="V242" t="str">
            <v>111</v>
          </cell>
        </row>
        <row r="243">
          <cell r="G243">
            <v>770</v>
          </cell>
          <cell r="H243">
            <v>0</v>
          </cell>
          <cell r="U243" t="str">
            <v>133</v>
          </cell>
          <cell r="V243" t="str">
            <v>111</v>
          </cell>
        </row>
        <row r="244">
          <cell r="G244">
            <v>105000</v>
          </cell>
          <cell r="H244">
            <v>0</v>
          </cell>
          <cell r="U244" t="str">
            <v>331</v>
          </cell>
          <cell r="V244" t="str">
            <v>111</v>
          </cell>
        </row>
        <row r="245">
          <cell r="G245">
            <v>155000</v>
          </cell>
          <cell r="H245">
            <v>0</v>
          </cell>
          <cell r="U245" t="str">
            <v>331</v>
          </cell>
          <cell r="V245" t="str">
            <v>111</v>
          </cell>
        </row>
        <row r="246">
          <cell r="G246">
            <v>297273</v>
          </cell>
          <cell r="H246">
            <v>0</v>
          </cell>
          <cell r="U246" t="str">
            <v>627</v>
          </cell>
          <cell r="V246" t="str">
            <v>331</v>
          </cell>
        </row>
        <row r="247">
          <cell r="G247">
            <v>29727</v>
          </cell>
          <cell r="H247">
            <v>0</v>
          </cell>
          <cell r="U247" t="str">
            <v>133</v>
          </cell>
          <cell r="V247" t="str">
            <v>331</v>
          </cell>
        </row>
        <row r="248">
          <cell r="G248">
            <v>30747700</v>
          </cell>
          <cell r="H248">
            <v>0</v>
          </cell>
          <cell r="U248" t="str">
            <v>338</v>
          </cell>
          <cell r="V248" t="str">
            <v>111</v>
          </cell>
        </row>
        <row r="249">
          <cell r="G249">
            <v>8097600</v>
          </cell>
          <cell r="H249">
            <v>0</v>
          </cell>
          <cell r="U249" t="str">
            <v>627</v>
          </cell>
          <cell r="V249" t="str">
            <v>112</v>
          </cell>
        </row>
        <row r="250">
          <cell r="G250">
            <v>9091</v>
          </cell>
          <cell r="H250">
            <v>0</v>
          </cell>
          <cell r="U250" t="str">
            <v>642</v>
          </cell>
          <cell r="V250" t="str">
            <v>112</v>
          </cell>
        </row>
        <row r="251">
          <cell r="G251">
            <v>909</v>
          </cell>
          <cell r="H251">
            <v>0</v>
          </cell>
          <cell r="U251" t="str">
            <v>133</v>
          </cell>
          <cell r="V251" t="str">
            <v>112</v>
          </cell>
        </row>
        <row r="252">
          <cell r="G252">
            <v>87646000</v>
          </cell>
          <cell r="U252" t="str">
            <v>112</v>
          </cell>
          <cell r="V252" t="str">
            <v>515</v>
          </cell>
        </row>
        <row r="253">
          <cell r="G253">
            <v>66000</v>
          </cell>
          <cell r="U253" t="str">
            <v>642</v>
          </cell>
          <cell r="V253" t="str">
            <v>111</v>
          </cell>
        </row>
        <row r="254">
          <cell r="G254">
            <v>454540</v>
          </cell>
          <cell r="H254">
            <v>0</v>
          </cell>
          <cell r="U254" t="str">
            <v>627</v>
          </cell>
          <cell r="V254" t="str">
            <v>111</v>
          </cell>
        </row>
        <row r="255">
          <cell r="G255">
            <v>45454</v>
          </cell>
          <cell r="H255">
            <v>0</v>
          </cell>
          <cell r="U255" t="str">
            <v>133</v>
          </cell>
          <cell r="V255" t="str">
            <v>111</v>
          </cell>
        </row>
        <row r="256">
          <cell r="G256">
            <v>1136350</v>
          </cell>
          <cell r="H256">
            <v>0</v>
          </cell>
          <cell r="U256" t="str">
            <v>627</v>
          </cell>
          <cell r="V256" t="str">
            <v>111</v>
          </cell>
        </row>
        <row r="257">
          <cell r="G257">
            <v>113635</v>
          </cell>
          <cell r="H257">
            <v>0</v>
          </cell>
          <cell r="U257" t="str">
            <v>133</v>
          </cell>
          <cell r="V257" t="str">
            <v>111</v>
          </cell>
        </row>
        <row r="258">
          <cell r="G258">
            <v>1136350</v>
          </cell>
          <cell r="H258">
            <v>0</v>
          </cell>
          <cell r="U258" t="str">
            <v>627</v>
          </cell>
          <cell r="V258" t="str">
            <v>111</v>
          </cell>
        </row>
        <row r="259">
          <cell r="G259">
            <v>113635</v>
          </cell>
          <cell r="H259">
            <v>0</v>
          </cell>
          <cell r="U259" t="str">
            <v>133</v>
          </cell>
          <cell r="V259" t="str">
            <v>111</v>
          </cell>
        </row>
        <row r="260">
          <cell r="G260">
            <v>1521000</v>
          </cell>
          <cell r="H260">
            <v>0</v>
          </cell>
          <cell r="U260" t="str">
            <v>642</v>
          </cell>
          <cell r="V260" t="str">
            <v>111</v>
          </cell>
        </row>
        <row r="261">
          <cell r="G261">
            <v>12000</v>
          </cell>
          <cell r="H261">
            <v>0</v>
          </cell>
          <cell r="U261" t="str">
            <v>642</v>
          </cell>
          <cell r="V261" t="str">
            <v>111</v>
          </cell>
        </row>
        <row r="262">
          <cell r="G262">
            <v>10000</v>
          </cell>
          <cell r="H262">
            <v>0</v>
          </cell>
          <cell r="U262" t="str">
            <v>642</v>
          </cell>
          <cell r="V262" t="str">
            <v>111</v>
          </cell>
        </row>
        <row r="263">
          <cell r="G263">
            <v>5000</v>
          </cell>
          <cell r="H263">
            <v>0</v>
          </cell>
          <cell r="U263" t="str">
            <v>642</v>
          </cell>
          <cell r="V263" t="str">
            <v>111</v>
          </cell>
        </row>
        <row r="264">
          <cell r="G264">
            <v>1657000</v>
          </cell>
          <cell r="H264">
            <v>0</v>
          </cell>
          <cell r="U264" t="str">
            <v>331</v>
          </cell>
          <cell r="V264" t="str">
            <v>111</v>
          </cell>
        </row>
        <row r="265">
          <cell r="G265">
            <v>10000000</v>
          </cell>
          <cell r="H265">
            <v>0</v>
          </cell>
          <cell r="U265" t="str">
            <v>331</v>
          </cell>
          <cell r="V265" t="str">
            <v>112</v>
          </cell>
        </row>
        <row r="266">
          <cell r="G266">
            <v>40961</v>
          </cell>
          <cell r="H266">
            <v>2.1</v>
          </cell>
          <cell r="U266" t="str">
            <v>112</v>
          </cell>
          <cell r="V266" t="str">
            <v>515</v>
          </cell>
        </row>
        <row r="267">
          <cell r="G267">
            <v>1838000</v>
          </cell>
          <cell r="H267">
            <v>0</v>
          </cell>
          <cell r="U267" t="str">
            <v>627</v>
          </cell>
          <cell r="V267" t="str">
            <v>111</v>
          </cell>
        </row>
        <row r="268">
          <cell r="G268">
            <v>175000</v>
          </cell>
          <cell r="H268">
            <v>0</v>
          </cell>
          <cell r="U268" t="str">
            <v>133</v>
          </cell>
          <cell r="V268" t="str">
            <v>111</v>
          </cell>
        </row>
        <row r="269">
          <cell r="G269">
            <v>2549091</v>
          </cell>
          <cell r="H269">
            <v>0</v>
          </cell>
          <cell r="U269" t="str">
            <v>642</v>
          </cell>
          <cell r="V269" t="str">
            <v>136</v>
          </cell>
        </row>
        <row r="270">
          <cell r="G270">
            <v>254909</v>
          </cell>
          <cell r="H270">
            <v>0</v>
          </cell>
          <cell r="U270" t="str">
            <v>133</v>
          </cell>
          <cell r="V270" t="str">
            <v>136</v>
          </cell>
        </row>
        <row r="271">
          <cell r="G271">
            <v>1363635</v>
          </cell>
          <cell r="H271">
            <v>0</v>
          </cell>
          <cell r="U271" t="str">
            <v>627</v>
          </cell>
          <cell r="V271" t="str">
            <v>136</v>
          </cell>
        </row>
        <row r="272">
          <cell r="G272">
            <v>136365</v>
          </cell>
          <cell r="H272">
            <v>0</v>
          </cell>
          <cell r="U272" t="str">
            <v>133</v>
          </cell>
          <cell r="V272" t="str">
            <v>136</v>
          </cell>
        </row>
        <row r="273">
          <cell r="G273">
            <v>1310909</v>
          </cell>
          <cell r="H273">
            <v>0</v>
          </cell>
          <cell r="U273" t="str">
            <v>642</v>
          </cell>
          <cell r="V273" t="str">
            <v>136</v>
          </cell>
        </row>
        <row r="274">
          <cell r="G274">
            <v>131091</v>
          </cell>
          <cell r="H274">
            <v>0</v>
          </cell>
          <cell r="U274" t="str">
            <v>133</v>
          </cell>
          <cell r="V274" t="str">
            <v>136</v>
          </cell>
        </row>
        <row r="275">
          <cell r="G275">
            <v>3068183</v>
          </cell>
          <cell r="H275">
            <v>0</v>
          </cell>
          <cell r="U275" t="str">
            <v>242</v>
          </cell>
          <cell r="V275" t="str">
            <v>136</v>
          </cell>
        </row>
        <row r="276">
          <cell r="G276">
            <v>306818</v>
          </cell>
          <cell r="H276">
            <v>0</v>
          </cell>
          <cell r="U276" t="str">
            <v>133</v>
          </cell>
          <cell r="V276" t="str">
            <v>136</v>
          </cell>
        </row>
        <row r="277">
          <cell r="G277">
            <v>960909</v>
          </cell>
          <cell r="H277">
            <v>0</v>
          </cell>
          <cell r="U277" t="str">
            <v>642</v>
          </cell>
          <cell r="V277" t="str">
            <v>136</v>
          </cell>
        </row>
        <row r="278">
          <cell r="G278">
            <v>96091</v>
          </cell>
          <cell r="H278">
            <v>0</v>
          </cell>
          <cell r="U278" t="str">
            <v>133</v>
          </cell>
          <cell r="V278" t="str">
            <v>136</v>
          </cell>
        </row>
        <row r="279">
          <cell r="G279">
            <v>6200000</v>
          </cell>
          <cell r="H279">
            <v>0</v>
          </cell>
          <cell r="U279" t="str">
            <v>627</v>
          </cell>
          <cell r="V279" t="str">
            <v>136</v>
          </cell>
        </row>
        <row r="280">
          <cell r="G280">
            <v>620000</v>
          </cell>
          <cell r="H280">
            <v>0</v>
          </cell>
          <cell r="U280" t="str">
            <v>133</v>
          </cell>
          <cell r="V280" t="str">
            <v>136</v>
          </cell>
        </row>
        <row r="281">
          <cell r="G281">
            <v>536364</v>
          </cell>
          <cell r="H281">
            <v>0</v>
          </cell>
          <cell r="U281" t="str">
            <v>627</v>
          </cell>
          <cell r="V281" t="str">
            <v>136</v>
          </cell>
        </row>
        <row r="282">
          <cell r="G282">
            <v>51636</v>
          </cell>
          <cell r="H282">
            <v>0</v>
          </cell>
          <cell r="U282" t="str">
            <v>133</v>
          </cell>
          <cell r="V282" t="str">
            <v>136</v>
          </cell>
        </row>
        <row r="283">
          <cell r="G283">
            <v>1210910</v>
          </cell>
          <cell r="H283">
            <v>0</v>
          </cell>
          <cell r="U283" t="str">
            <v>627</v>
          </cell>
          <cell r="V283" t="str">
            <v>136</v>
          </cell>
        </row>
        <row r="284">
          <cell r="G284">
            <v>116591</v>
          </cell>
          <cell r="H284">
            <v>0</v>
          </cell>
          <cell r="U284" t="str">
            <v>133</v>
          </cell>
          <cell r="V284" t="str">
            <v>136</v>
          </cell>
        </row>
        <row r="285">
          <cell r="G285">
            <v>14315260</v>
          </cell>
          <cell r="H285">
            <v>0</v>
          </cell>
          <cell r="U285" t="str">
            <v>627</v>
          </cell>
          <cell r="V285" t="str">
            <v>136</v>
          </cell>
        </row>
        <row r="286">
          <cell r="G286">
            <v>1431526</v>
          </cell>
          <cell r="H286">
            <v>0</v>
          </cell>
          <cell r="U286" t="str">
            <v>133</v>
          </cell>
          <cell r="V286" t="str">
            <v>136</v>
          </cell>
        </row>
        <row r="287">
          <cell r="G287">
            <v>624838</v>
          </cell>
          <cell r="H287">
            <v>0</v>
          </cell>
          <cell r="U287" t="str">
            <v>627</v>
          </cell>
          <cell r="V287" t="str">
            <v>136</v>
          </cell>
        </row>
        <row r="288">
          <cell r="G288">
            <v>26476</v>
          </cell>
          <cell r="H288">
            <v>0</v>
          </cell>
          <cell r="U288" t="str">
            <v>133</v>
          </cell>
          <cell r="V288" t="str">
            <v>136</v>
          </cell>
        </row>
        <row r="289">
          <cell r="G289">
            <v>23364</v>
          </cell>
          <cell r="H289">
            <v>0</v>
          </cell>
          <cell r="U289" t="str">
            <v>642</v>
          </cell>
          <cell r="V289" t="str">
            <v>136</v>
          </cell>
        </row>
        <row r="290">
          <cell r="G290">
            <v>2336</v>
          </cell>
          <cell r="H290">
            <v>0</v>
          </cell>
          <cell r="U290" t="str">
            <v>133</v>
          </cell>
          <cell r="V290" t="str">
            <v>136</v>
          </cell>
        </row>
        <row r="291">
          <cell r="G291">
            <v>14010909</v>
          </cell>
          <cell r="H291">
            <v>0</v>
          </cell>
          <cell r="U291" t="str">
            <v>242</v>
          </cell>
          <cell r="V291" t="str">
            <v>136</v>
          </cell>
        </row>
        <row r="292">
          <cell r="G292">
            <v>1401090</v>
          </cell>
          <cell r="H292">
            <v>0</v>
          </cell>
          <cell r="U292" t="str">
            <v>133</v>
          </cell>
          <cell r="V292" t="str">
            <v>136</v>
          </cell>
        </row>
        <row r="293">
          <cell r="G293">
            <v>8292137</v>
          </cell>
          <cell r="H293">
            <v>0</v>
          </cell>
          <cell r="U293" t="str">
            <v>811</v>
          </cell>
          <cell r="V293" t="str">
            <v>136</v>
          </cell>
        </row>
        <row r="294">
          <cell r="G294">
            <v>829214</v>
          </cell>
          <cell r="H294">
            <v>0</v>
          </cell>
          <cell r="U294" t="str">
            <v>133</v>
          </cell>
          <cell r="V294" t="str">
            <v>136</v>
          </cell>
        </row>
        <row r="295">
          <cell r="G295">
            <v>1636344</v>
          </cell>
          <cell r="H295">
            <v>0</v>
          </cell>
          <cell r="U295" t="str">
            <v>642</v>
          </cell>
          <cell r="V295" t="str">
            <v>136</v>
          </cell>
        </row>
        <row r="296">
          <cell r="G296">
            <v>163634</v>
          </cell>
          <cell r="H296">
            <v>0</v>
          </cell>
          <cell r="U296" t="str">
            <v>133</v>
          </cell>
          <cell r="V296" t="str">
            <v>136</v>
          </cell>
        </row>
        <row r="297">
          <cell r="G297">
            <v>98000</v>
          </cell>
          <cell r="H297">
            <v>0</v>
          </cell>
          <cell r="U297" t="str">
            <v>642</v>
          </cell>
          <cell r="V297" t="str">
            <v>136</v>
          </cell>
        </row>
        <row r="298">
          <cell r="G298">
            <v>300000</v>
          </cell>
          <cell r="H298">
            <v>0</v>
          </cell>
          <cell r="U298" t="str">
            <v>627</v>
          </cell>
          <cell r="V298" t="str">
            <v>136</v>
          </cell>
        </row>
        <row r="299">
          <cell r="G299">
            <v>1215000</v>
          </cell>
          <cell r="H299">
            <v>0</v>
          </cell>
          <cell r="U299" t="str">
            <v>627</v>
          </cell>
          <cell r="V299" t="str">
            <v>136</v>
          </cell>
        </row>
        <row r="300">
          <cell r="G300">
            <v>121500</v>
          </cell>
          <cell r="H300">
            <v>0</v>
          </cell>
          <cell r="U300" t="str">
            <v>133</v>
          </cell>
          <cell r="V300" t="str">
            <v>136</v>
          </cell>
        </row>
        <row r="301">
          <cell r="G301">
            <v>12979680</v>
          </cell>
          <cell r="H301">
            <v>0</v>
          </cell>
          <cell r="U301" t="str">
            <v>627</v>
          </cell>
          <cell r="V301" t="str">
            <v>136</v>
          </cell>
        </row>
        <row r="302">
          <cell r="G302">
            <v>1297968</v>
          </cell>
          <cell r="H302">
            <v>0</v>
          </cell>
          <cell r="U302" t="str">
            <v>133</v>
          </cell>
          <cell r="V302" t="str">
            <v>136</v>
          </cell>
        </row>
        <row r="303">
          <cell r="G303">
            <v>1655818</v>
          </cell>
          <cell r="H303">
            <v>0</v>
          </cell>
          <cell r="U303" t="str">
            <v>627</v>
          </cell>
          <cell r="V303" t="str">
            <v>136</v>
          </cell>
        </row>
        <row r="304">
          <cell r="G304">
            <v>165582</v>
          </cell>
          <cell r="H304">
            <v>0</v>
          </cell>
          <cell r="U304" t="str">
            <v>133</v>
          </cell>
          <cell r="V304" t="str">
            <v>136</v>
          </cell>
        </row>
        <row r="305">
          <cell r="G305">
            <v>303636</v>
          </cell>
          <cell r="H305">
            <v>0</v>
          </cell>
          <cell r="U305" t="str">
            <v>642</v>
          </cell>
          <cell r="V305" t="str">
            <v>136</v>
          </cell>
        </row>
        <row r="306">
          <cell r="G306">
            <v>30364</v>
          </cell>
          <cell r="H306">
            <v>0</v>
          </cell>
          <cell r="U306" t="str">
            <v>133</v>
          </cell>
          <cell r="V306" t="str">
            <v>136</v>
          </cell>
        </row>
        <row r="307">
          <cell r="G307">
            <v>358909092</v>
          </cell>
          <cell r="H307">
            <v>0</v>
          </cell>
          <cell r="U307" t="str">
            <v>242</v>
          </cell>
          <cell r="V307" t="str">
            <v>331</v>
          </cell>
        </row>
        <row r="308">
          <cell r="G308">
            <v>35890908</v>
          </cell>
          <cell r="H308">
            <v>0</v>
          </cell>
          <cell r="U308" t="str">
            <v>133</v>
          </cell>
          <cell r="V308" t="str">
            <v>331</v>
          </cell>
        </row>
        <row r="309">
          <cell r="G309">
            <v>436363</v>
          </cell>
          <cell r="H309">
            <v>0</v>
          </cell>
          <cell r="U309" t="str">
            <v>642</v>
          </cell>
          <cell r="V309" t="str">
            <v>136</v>
          </cell>
        </row>
        <row r="310">
          <cell r="G310">
            <v>43637</v>
          </cell>
          <cell r="H310">
            <v>0</v>
          </cell>
          <cell r="U310" t="str">
            <v>133</v>
          </cell>
          <cell r="V310" t="str">
            <v>136</v>
          </cell>
        </row>
        <row r="311">
          <cell r="G311">
            <v>229091</v>
          </cell>
          <cell r="H311">
            <v>0</v>
          </cell>
          <cell r="U311" t="str">
            <v>642</v>
          </cell>
          <cell r="V311" t="str">
            <v>136</v>
          </cell>
        </row>
        <row r="312">
          <cell r="G312">
            <v>22909</v>
          </cell>
          <cell r="H312">
            <v>0</v>
          </cell>
          <cell r="U312" t="str">
            <v>133</v>
          </cell>
          <cell r="V312" t="str">
            <v>136</v>
          </cell>
        </row>
        <row r="313">
          <cell r="G313">
            <v>300000</v>
          </cell>
          <cell r="H313">
            <v>0</v>
          </cell>
          <cell r="U313" t="str">
            <v>642</v>
          </cell>
          <cell r="V313" t="str">
            <v>136</v>
          </cell>
        </row>
        <row r="314">
          <cell r="G314">
            <v>345000</v>
          </cell>
          <cell r="H314">
            <v>0</v>
          </cell>
          <cell r="U314" t="str">
            <v>642</v>
          </cell>
          <cell r="V314" t="str">
            <v>136</v>
          </cell>
        </row>
        <row r="315">
          <cell r="G315">
            <v>160000</v>
          </cell>
          <cell r="H315">
            <v>0</v>
          </cell>
          <cell r="U315" t="str">
            <v>642</v>
          </cell>
          <cell r="V315" t="str">
            <v>136</v>
          </cell>
        </row>
        <row r="316">
          <cell r="G316">
            <v>16000</v>
          </cell>
          <cell r="H316">
            <v>0</v>
          </cell>
          <cell r="U316" t="str">
            <v>133</v>
          </cell>
          <cell r="V316" t="str">
            <v>136</v>
          </cell>
        </row>
        <row r="317">
          <cell r="G317">
            <v>800000</v>
          </cell>
          <cell r="H317">
            <v>0</v>
          </cell>
          <cell r="U317" t="str">
            <v>642</v>
          </cell>
          <cell r="V317" t="str">
            <v>136</v>
          </cell>
        </row>
        <row r="318">
          <cell r="G318">
            <v>1418182</v>
          </cell>
          <cell r="H318">
            <v>0</v>
          </cell>
          <cell r="U318" t="str">
            <v>627</v>
          </cell>
          <cell r="V318" t="str">
            <v>136</v>
          </cell>
        </row>
        <row r="319">
          <cell r="G319">
            <v>141818</v>
          </cell>
          <cell r="H319">
            <v>0</v>
          </cell>
          <cell r="U319" t="str">
            <v>133</v>
          </cell>
          <cell r="V319" t="str">
            <v>136</v>
          </cell>
        </row>
        <row r="320">
          <cell r="G320">
            <v>320000</v>
          </cell>
          <cell r="U320" t="str">
            <v>642</v>
          </cell>
          <cell r="V320" t="str">
            <v>136</v>
          </cell>
        </row>
        <row r="321">
          <cell r="G321">
            <v>3610</v>
          </cell>
          <cell r="U321" t="str">
            <v>136</v>
          </cell>
          <cell r="V321" t="str">
            <v>515</v>
          </cell>
        </row>
        <row r="322">
          <cell r="G322">
            <v>98000</v>
          </cell>
          <cell r="U322" t="str">
            <v>642</v>
          </cell>
          <cell r="V322" t="str">
            <v>136</v>
          </cell>
        </row>
        <row r="323">
          <cell r="G323">
            <v>779988</v>
          </cell>
          <cell r="U323" t="str">
            <v>627</v>
          </cell>
          <cell r="V323" t="str">
            <v>136</v>
          </cell>
        </row>
        <row r="324">
          <cell r="G324">
            <v>4987800</v>
          </cell>
          <cell r="U324" t="str">
            <v>338</v>
          </cell>
          <cell r="V324" t="str">
            <v>136</v>
          </cell>
        </row>
        <row r="325">
          <cell r="G325">
            <v>50966500</v>
          </cell>
          <cell r="U325" t="str">
            <v>622</v>
          </cell>
          <cell r="V325" t="str">
            <v>338</v>
          </cell>
        </row>
        <row r="326">
          <cell r="G326">
            <v>3911600</v>
          </cell>
          <cell r="U326" t="str">
            <v>642</v>
          </cell>
          <cell r="V326" t="str">
            <v>338</v>
          </cell>
        </row>
        <row r="327">
          <cell r="G327">
            <v>61418040</v>
          </cell>
          <cell r="U327" t="str">
            <v>338</v>
          </cell>
          <cell r="V327" t="str">
            <v>338</v>
          </cell>
        </row>
        <row r="328">
          <cell r="G328">
            <v>34373799</v>
          </cell>
          <cell r="U328" t="str">
            <v>627</v>
          </cell>
          <cell r="V328" t="str">
            <v>141</v>
          </cell>
        </row>
        <row r="329">
          <cell r="G329">
            <v>1358380</v>
          </cell>
          <cell r="H329">
            <v>0</v>
          </cell>
          <cell r="U329" t="str">
            <v>112</v>
          </cell>
          <cell r="V329" t="str">
            <v>515</v>
          </cell>
        </row>
        <row r="330">
          <cell r="G330">
            <v>54335</v>
          </cell>
          <cell r="H330">
            <v>0</v>
          </cell>
          <cell r="U330" t="str">
            <v>112</v>
          </cell>
          <cell r="V330" t="str">
            <v>515</v>
          </cell>
        </row>
        <row r="331">
          <cell r="G331">
            <v>-641511577</v>
          </cell>
          <cell r="H331">
            <v>-33885.040000000001</v>
          </cell>
          <cell r="U331" t="str">
            <v>211</v>
          </cell>
          <cell r="V331" t="str">
            <v>331</v>
          </cell>
        </row>
        <row r="332">
          <cell r="G332">
            <v>471004306</v>
          </cell>
          <cell r="H332">
            <v>24878.74</v>
          </cell>
          <cell r="U332" t="str">
            <v>211</v>
          </cell>
          <cell r="V332" t="str">
            <v>331</v>
          </cell>
        </row>
        <row r="333">
          <cell r="G333">
            <v>46918797</v>
          </cell>
          <cell r="H333">
            <v>2478.2800000000002</v>
          </cell>
          <cell r="U333" t="str">
            <v>627</v>
          </cell>
          <cell r="V333" t="str">
            <v>331</v>
          </cell>
        </row>
        <row r="334">
          <cell r="G334">
            <v>2950057747</v>
          </cell>
          <cell r="H334">
            <v>155823.88268540037</v>
          </cell>
          <cell r="U334" t="str">
            <v>131</v>
          </cell>
          <cell r="V334" t="str">
            <v>511</v>
          </cell>
        </row>
        <row r="335">
          <cell r="G335">
            <v>20000000</v>
          </cell>
          <cell r="U335" t="str">
            <v>642</v>
          </cell>
          <cell r="V335" t="str">
            <v>142</v>
          </cell>
        </row>
        <row r="336">
          <cell r="U336">
            <v>0</v>
          </cell>
          <cell r="V336">
            <v>0</v>
          </cell>
        </row>
        <row r="337">
          <cell r="U337">
            <v>0</v>
          </cell>
          <cell r="V337">
            <v>0</v>
          </cell>
        </row>
        <row r="338">
          <cell r="U338">
            <v>0</v>
          </cell>
          <cell r="V338">
            <v>0</v>
          </cell>
        </row>
        <row r="339">
          <cell r="U339">
            <v>0</v>
          </cell>
          <cell r="V339">
            <v>0</v>
          </cell>
        </row>
        <row r="340">
          <cell r="U340">
            <v>0</v>
          </cell>
          <cell r="V340">
            <v>0</v>
          </cell>
        </row>
        <row r="341">
          <cell r="U341">
            <v>0</v>
          </cell>
          <cell r="V341">
            <v>0</v>
          </cell>
        </row>
        <row r="342">
          <cell r="U342">
            <v>0</v>
          </cell>
          <cell r="V342">
            <v>0</v>
          </cell>
        </row>
        <row r="343">
          <cell r="U343">
            <v>0</v>
          </cell>
          <cell r="V343">
            <v>0</v>
          </cell>
        </row>
        <row r="344">
          <cell r="U344">
            <v>0</v>
          </cell>
          <cell r="V344">
            <v>0</v>
          </cell>
        </row>
        <row r="345">
          <cell r="U345">
            <v>0</v>
          </cell>
          <cell r="V345">
            <v>0</v>
          </cell>
        </row>
        <row r="346">
          <cell r="U346">
            <v>0</v>
          </cell>
          <cell r="V346">
            <v>0</v>
          </cell>
        </row>
        <row r="347">
          <cell r="U347">
            <v>0</v>
          </cell>
          <cell r="V347">
            <v>0</v>
          </cell>
        </row>
        <row r="348">
          <cell r="U348">
            <v>0</v>
          </cell>
          <cell r="V348">
            <v>0</v>
          </cell>
        </row>
        <row r="349">
          <cell r="U349">
            <v>0</v>
          </cell>
          <cell r="V349">
            <v>0</v>
          </cell>
        </row>
        <row r="350">
          <cell r="U350">
            <v>0</v>
          </cell>
          <cell r="V350">
            <v>0</v>
          </cell>
        </row>
        <row r="351">
          <cell r="U351">
            <v>0</v>
          </cell>
          <cell r="V351">
            <v>0</v>
          </cell>
        </row>
        <row r="352">
          <cell r="U352">
            <v>0</v>
          </cell>
          <cell r="V352">
            <v>0</v>
          </cell>
        </row>
        <row r="353">
          <cell r="U353">
            <v>0</v>
          </cell>
          <cell r="V353">
            <v>0</v>
          </cell>
        </row>
        <row r="354">
          <cell r="U354">
            <v>0</v>
          </cell>
          <cell r="V354">
            <v>0</v>
          </cell>
        </row>
        <row r="355">
          <cell r="U355">
            <v>0</v>
          </cell>
          <cell r="V355">
            <v>0</v>
          </cell>
        </row>
        <row r="356">
          <cell r="U356">
            <v>0</v>
          </cell>
          <cell r="V356">
            <v>0</v>
          </cell>
        </row>
        <row r="357">
          <cell r="U357">
            <v>0</v>
          </cell>
          <cell r="V357">
            <v>0</v>
          </cell>
        </row>
        <row r="358">
          <cell r="U358">
            <v>0</v>
          </cell>
          <cell r="V358">
            <v>0</v>
          </cell>
        </row>
        <row r="359">
          <cell r="U359">
            <v>0</v>
          </cell>
          <cell r="V359">
            <v>0</v>
          </cell>
        </row>
        <row r="360">
          <cell r="U360">
            <v>0</v>
          </cell>
          <cell r="V360">
            <v>0</v>
          </cell>
        </row>
        <row r="361">
          <cell r="U361">
            <v>0</v>
          </cell>
          <cell r="V361">
            <v>0</v>
          </cell>
        </row>
        <row r="362">
          <cell r="U362">
            <v>0</v>
          </cell>
          <cell r="V362">
            <v>0</v>
          </cell>
        </row>
        <row r="363">
          <cell r="U363">
            <v>0</v>
          </cell>
          <cell r="V363">
            <v>0</v>
          </cell>
        </row>
        <row r="364">
          <cell r="U364">
            <v>0</v>
          </cell>
          <cell r="V364">
            <v>0</v>
          </cell>
        </row>
        <row r="365">
          <cell r="U365">
            <v>0</v>
          </cell>
          <cell r="V365">
            <v>0</v>
          </cell>
        </row>
        <row r="366">
          <cell r="U366">
            <v>0</v>
          </cell>
          <cell r="V366">
            <v>0</v>
          </cell>
        </row>
        <row r="367">
          <cell r="U367">
            <v>0</v>
          </cell>
          <cell r="V367">
            <v>0</v>
          </cell>
        </row>
        <row r="368">
          <cell r="U368">
            <v>0</v>
          </cell>
          <cell r="V368">
            <v>0</v>
          </cell>
        </row>
        <row r="369">
          <cell r="U369">
            <v>0</v>
          </cell>
          <cell r="V369">
            <v>0</v>
          </cell>
        </row>
        <row r="370">
          <cell r="U370">
            <v>0</v>
          </cell>
          <cell r="V370">
            <v>0</v>
          </cell>
        </row>
        <row r="371">
          <cell r="U371">
            <v>0</v>
          </cell>
          <cell r="V371">
            <v>0</v>
          </cell>
        </row>
        <row r="372">
          <cell r="U372">
            <v>0</v>
          </cell>
          <cell r="V372">
            <v>0</v>
          </cell>
        </row>
        <row r="373">
          <cell r="U373">
            <v>0</v>
          </cell>
          <cell r="V373">
            <v>0</v>
          </cell>
        </row>
        <row r="374">
          <cell r="U374">
            <v>0</v>
          </cell>
          <cell r="V374">
            <v>0</v>
          </cell>
        </row>
        <row r="375">
          <cell r="U375">
            <v>0</v>
          </cell>
          <cell r="V375">
            <v>0</v>
          </cell>
        </row>
        <row r="376">
          <cell r="U376">
            <v>0</v>
          </cell>
          <cell r="V376">
            <v>0</v>
          </cell>
        </row>
        <row r="377">
          <cell r="U377">
            <v>0</v>
          </cell>
          <cell r="V377">
            <v>0</v>
          </cell>
        </row>
        <row r="378">
          <cell r="U378">
            <v>0</v>
          </cell>
          <cell r="V378">
            <v>0</v>
          </cell>
        </row>
        <row r="379">
          <cell r="U379">
            <v>0</v>
          </cell>
          <cell r="V379">
            <v>0</v>
          </cell>
        </row>
        <row r="380">
          <cell r="U380">
            <v>0</v>
          </cell>
          <cell r="V380">
            <v>0</v>
          </cell>
        </row>
        <row r="381">
          <cell r="U381">
            <v>0</v>
          </cell>
          <cell r="V381">
            <v>0</v>
          </cell>
        </row>
        <row r="382">
          <cell r="U382">
            <v>0</v>
          </cell>
          <cell r="V382">
            <v>0</v>
          </cell>
        </row>
        <row r="383">
          <cell r="U383">
            <v>0</v>
          </cell>
          <cell r="V383">
            <v>0</v>
          </cell>
        </row>
        <row r="384">
          <cell r="U384">
            <v>0</v>
          </cell>
          <cell r="V384">
            <v>0</v>
          </cell>
        </row>
        <row r="385">
          <cell r="U385">
            <v>0</v>
          </cell>
          <cell r="V385">
            <v>0</v>
          </cell>
        </row>
        <row r="386">
          <cell r="U386">
            <v>0</v>
          </cell>
          <cell r="V386">
            <v>0</v>
          </cell>
        </row>
        <row r="387">
          <cell r="U387">
            <v>0</v>
          </cell>
          <cell r="V387">
            <v>0</v>
          </cell>
        </row>
        <row r="388">
          <cell r="U388">
            <v>0</v>
          </cell>
          <cell r="V388">
            <v>0</v>
          </cell>
        </row>
        <row r="389">
          <cell r="U389">
            <v>0</v>
          </cell>
          <cell r="V389">
            <v>0</v>
          </cell>
        </row>
        <row r="390">
          <cell r="U390">
            <v>0</v>
          </cell>
          <cell r="V390">
            <v>0</v>
          </cell>
        </row>
        <row r="391">
          <cell r="U391">
            <v>0</v>
          </cell>
          <cell r="V391">
            <v>0</v>
          </cell>
        </row>
        <row r="392">
          <cell r="U392">
            <v>0</v>
          </cell>
          <cell r="V392">
            <v>0</v>
          </cell>
        </row>
        <row r="393">
          <cell r="U393">
            <v>0</v>
          </cell>
          <cell r="V393">
            <v>0</v>
          </cell>
        </row>
        <row r="394">
          <cell r="U394">
            <v>0</v>
          </cell>
          <cell r="V394">
            <v>0</v>
          </cell>
        </row>
        <row r="395">
          <cell r="U395">
            <v>0</v>
          </cell>
          <cell r="V395">
            <v>0</v>
          </cell>
        </row>
        <row r="396">
          <cell r="U396">
            <v>0</v>
          </cell>
          <cell r="V396">
            <v>0</v>
          </cell>
        </row>
        <row r="397">
          <cell r="U397">
            <v>0</v>
          </cell>
          <cell r="V397">
            <v>0</v>
          </cell>
        </row>
        <row r="398">
          <cell r="U398">
            <v>0</v>
          </cell>
          <cell r="V398">
            <v>0</v>
          </cell>
        </row>
        <row r="399">
          <cell r="U399">
            <v>0</v>
          </cell>
          <cell r="V399">
            <v>0</v>
          </cell>
        </row>
        <row r="400">
          <cell r="U400">
            <v>0</v>
          </cell>
          <cell r="V400">
            <v>0</v>
          </cell>
        </row>
        <row r="401">
          <cell r="U401">
            <v>0</v>
          </cell>
          <cell r="V401">
            <v>0</v>
          </cell>
        </row>
        <row r="402">
          <cell r="U402">
            <v>0</v>
          </cell>
          <cell r="V402">
            <v>0</v>
          </cell>
        </row>
        <row r="403">
          <cell r="U403">
            <v>0</v>
          </cell>
          <cell r="V403">
            <v>0</v>
          </cell>
        </row>
        <row r="404">
          <cell r="U404">
            <v>0</v>
          </cell>
          <cell r="V404">
            <v>0</v>
          </cell>
        </row>
        <row r="405">
          <cell r="U405">
            <v>0</v>
          </cell>
          <cell r="V405">
            <v>0</v>
          </cell>
        </row>
        <row r="406">
          <cell r="U406">
            <v>0</v>
          </cell>
          <cell r="V406">
            <v>0</v>
          </cell>
        </row>
        <row r="407">
          <cell r="U407">
            <v>0</v>
          </cell>
          <cell r="V407">
            <v>0</v>
          </cell>
        </row>
        <row r="408">
          <cell r="U408">
            <v>0</v>
          </cell>
          <cell r="V408">
            <v>0</v>
          </cell>
        </row>
        <row r="409">
          <cell r="U409">
            <v>0</v>
          </cell>
          <cell r="V409">
            <v>0</v>
          </cell>
        </row>
        <row r="410">
          <cell r="U410">
            <v>0</v>
          </cell>
          <cell r="V410">
            <v>0</v>
          </cell>
        </row>
        <row r="411">
          <cell r="U411">
            <v>0</v>
          </cell>
          <cell r="V411">
            <v>0</v>
          </cell>
        </row>
        <row r="412">
          <cell r="U412">
            <v>0</v>
          </cell>
          <cell r="V412">
            <v>0</v>
          </cell>
        </row>
        <row r="413">
          <cell r="U413">
            <v>0</v>
          </cell>
          <cell r="V413">
            <v>0</v>
          </cell>
        </row>
        <row r="414">
          <cell r="U414">
            <v>0</v>
          </cell>
          <cell r="V414">
            <v>0</v>
          </cell>
        </row>
        <row r="415">
          <cell r="U415">
            <v>0</v>
          </cell>
          <cell r="V415">
            <v>0</v>
          </cell>
        </row>
        <row r="416">
          <cell r="U416">
            <v>0</v>
          </cell>
          <cell r="V416">
            <v>0</v>
          </cell>
        </row>
        <row r="417">
          <cell r="U417">
            <v>0</v>
          </cell>
          <cell r="V417">
            <v>0</v>
          </cell>
        </row>
        <row r="418">
          <cell r="U418">
            <v>0</v>
          </cell>
          <cell r="V418">
            <v>0</v>
          </cell>
        </row>
        <row r="419">
          <cell r="U419">
            <v>0</v>
          </cell>
          <cell r="V419">
            <v>0</v>
          </cell>
        </row>
        <row r="420">
          <cell r="U420">
            <v>0</v>
          </cell>
          <cell r="V420">
            <v>0</v>
          </cell>
        </row>
        <row r="421">
          <cell r="U421">
            <v>0</v>
          </cell>
          <cell r="V421">
            <v>0</v>
          </cell>
        </row>
        <row r="422">
          <cell r="U422">
            <v>0</v>
          </cell>
          <cell r="V422">
            <v>0</v>
          </cell>
        </row>
        <row r="423">
          <cell r="U423">
            <v>0</v>
          </cell>
          <cell r="V423">
            <v>0</v>
          </cell>
        </row>
        <row r="424">
          <cell r="U424">
            <v>0</v>
          </cell>
          <cell r="V424">
            <v>0</v>
          </cell>
        </row>
        <row r="425">
          <cell r="U425">
            <v>0</v>
          </cell>
          <cell r="V425">
            <v>0</v>
          </cell>
        </row>
        <row r="426">
          <cell r="U426">
            <v>0</v>
          </cell>
          <cell r="V426">
            <v>0</v>
          </cell>
        </row>
        <row r="427">
          <cell r="U427">
            <v>0</v>
          </cell>
          <cell r="V427">
            <v>0</v>
          </cell>
        </row>
        <row r="428">
          <cell r="U428">
            <v>0</v>
          </cell>
          <cell r="V428">
            <v>0</v>
          </cell>
        </row>
        <row r="429">
          <cell r="U429">
            <v>0</v>
          </cell>
          <cell r="V429">
            <v>0</v>
          </cell>
        </row>
        <row r="430">
          <cell r="U430">
            <v>0</v>
          </cell>
          <cell r="V430">
            <v>0</v>
          </cell>
        </row>
        <row r="431">
          <cell r="U431">
            <v>0</v>
          </cell>
          <cell r="V431">
            <v>0</v>
          </cell>
        </row>
        <row r="432">
          <cell r="U432">
            <v>0</v>
          </cell>
          <cell r="V432">
            <v>0</v>
          </cell>
        </row>
        <row r="433">
          <cell r="U433">
            <v>0</v>
          </cell>
          <cell r="V433">
            <v>0</v>
          </cell>
        </row>
        <row r="434">
          <cell r="U434">
            <v>0</v>
          </cell>
          <cell r="V434">
            <v>0</v>
          </cell>
        </row>
        <row r="435">
          <cell r="U435">
            <v>0</v>
          </cell>
          <cell r="V435">
            <v>0</v>
          </cell>
        </row>
        <row r="436">
          <cell r="U436">
            <v>0</v>
          </cell>
          <cell r="V436">
            <v>0</v>
          </cell>
        </row>
        <row r="437">
          <cell r="U437">
            <v>0</v>
          </cell>
          <cell r="V437">
            <v>0</v>
          </cell>
        </row>
        <row r="438">
          <cell r="U438">
            <v>0</v>
          </cell>
          <cell r="V438">
            <v>0</v>
          </cell>
        </row>
        <row r="439">
          <cell r="U439">
            <v>0</v>
          </cell>
          <cell r="V439">
            <v>0</v>
          </cell>
        </row>
        <row r="440">
          <cell r="U440">
            <v>0</v>
          </cell>
          <cell r="V440">
            <v>0</v>
          </cell>
        </row>
        <row r="441">
          <cell r="U441">
            <v>0</v>
          </cell>
          <cell r="V441">
            <v>0</v>
          </cell>
        </row>
        <row r="442">
          <cell r="U442">
            <v>0</v>
          </cell>
          <cell r="V442">
            <v>0</v>
          </cell>
        </row>
        <row r="443">
          <cell r="U443">
            <v>0</v>
          </cell>
          <cell r="V443">
            <v>0</v>
          </cell>
        </row>
        <row r="444">
          <cell r="U444">
            <v>0</v>
          </cell>
          <cell r="V444">
            <v>0</v>
          </cell>
        </row>
        <row r="445">
          <cell r="U445">
            <v>0</v>
          </cell>
          <cell r="V445">
            <v>0</v>
          </cell>
        </row>
        <row r="446">
          <cell r="U446">
            <v>0</v>
          </cell>
          <cell r="V446">
            <v>0</v>
          </cell>
        </row>
        <row r="447">
          <cell r="U447">
            <v>0</v>
          </cell>
          <cell r="V447">
            <v>0</v>
          </cell>
        </row>
        <row r="448">
          <cell r="U448">
            <v>0</v>
          </cell>
          <cell r="V448">
            <v>0</v>
          </cell>
        </row>
        <row r="449">
          <cell r="U449">
            <v>0</v>
          </cell>
          <cell r="V449">
            <v>0</v>
          </cell>
        </row>
        <row r="450">
          <cell r="U450">
            <v>0</v>
          </cell>
          <cell r="V450">
            <v>0</v>
          </cell>
        </row>
        <row r="451">
          <cell r="U451">
            <v>0</v>
          </cell>
          <cell r="V451">
            <v>0</v>
          </cell>
        </row>
        <row r="452">
          <cell r="U452">
            <v>0</v>
          </cell>
          <cell r="V452">
            <v>0</v>
          </cell>
        </row>
        <row r="453">
          <cell r="U453">
            <v>0</v>
          </cell>
          <cell r="V453">
            <v>0</v>
          </cell>
        </row>
        <row r="454">
          <cell r="U454">
            <v>0</v>
          </cell>
          <cell r="V454">
            <v>0</v>
          </cell>
        </row>
        <row r="455">
          <cell r="U455">
            <v>0</v>
          </cell>
          <cell r="V455">
            <v>0</v>
          </cell>
        </row>
        <row r="456">
          <cell r="U456">
            <v>0</v>
          </cell>
          <cell r="V456">
            <v>0</v>
          </cell>
        </row>
        <row r="457">
          <cell r="U457">
            <v>0</v>
          </cell>
          <cell r="V457">
            <v>0</v>
          </cell>
        </row>
        <row r="458">
          <cell r="U458">
            <v>0</v>
          </cell>
          <cell r="V458">
            <v>0</v>
          </cell>
        </row>
        <row r="459">
          <cell r="U459">
            <v>0</v>
          </cell>
          <cell r="V459">
            <v>0</v>
          </cell>
        </row>
        <row r="460">
          <cell r="U460">
            <v>0</v>
          </cell>
          <cell r="V460">
            <v>0</v>
          </cell>
        </row>
        <row r="461">
          <cell r="U461">
            <v>0</v>
          </cell>
          <cell r="V461">
            <v>0</v>
          </cell>
        </row>
        <row r="462">
          <cell r="U462">
            <v>0</v>
          </cell>
          <cell r="V462">
            <v>0</v>
          </cell>
        </row>
        <row r="463">
          <cell r="U463">
            <v>0</v>
          </cell>
          <cell r="V463">
            <v>0</v>
          </cell>
        </row>
        <row r="464">
          <cell r="U464">
            <v>0</v>
          </cell>
          <cell r="V464">
            <v>0</v>
          </cell>
        </row>
        <row r="465">
          <cell r="U465">
            <v>0</v>
          </cell>
          <cell r="V465">
            <v>0</v>
          </cell>
        </row>
        <row r="466">
          <cell r="U466">
            <v>0</v>
          </cell>
          <cell r="V466">
            <v>0</v>
          </cell>
        </row>
        <row r="467">
          <cell r="U467">
            <v>0</v>
          </cell>
          <cell r="V467">
            <v>0</v>
          </cell>
        </row>
        <row r="468">
          <cell r="U468">
            <v>0</v>
          </cell>
          <cell r="V468">
            <v>0</v>
          </cell>
        </row>
        <row r="469">
          <cell r="U469">
            <v>0</v>
          </cell>
          <cell r="V469">
            <v>0</v>
          </cell>
        </row>
        <row r="470">
          <cell r="U470">
            <v>0</v>
          </cell>
          <cell r="V470">
            <v>0</v>
          </cell>
        </row>
        <row r="471">
          <cell r="U471">
            <v>0</v>
          </cell>
          <cell r="V471">
            <v>0</v>
          </cell>
        </row>
        <row r="472">
          <cell r="U472">
            <v>0</v>
          </cell>
          <cell r="V472">
            <v>0</v>
          </cell>
        </row>
        <row r="473">
          <cell r="U473">
            <v>0</v>
          </cell>
          <cell r="V473">
            <v>0</v>
          </cell>
        </row>
        <row r="474">
          <cell r="U474">
            <v>0</v>
          </cell>
          <cell r="V474">
            <v>0</v>
          </cell>
        </row>
        <row r="475">
          <cell r="U475">
            <v>0</v>
          </cell>
          <cell r="V475">
            <v>0</v>
          </cell>
        </row>
        <row r="476">
          <cell r="U476">
            <v>0</v>
          </cell>
          <cell r="V476">
            <v>0</v>
          </cell>
        </row>
        <row r="477">
          <cell r="U477">
            <v>0</v>
          </cell>
          <cell r="V477">
            <v>0</v>
          </cell>
        </row>
        <row r="478">
          <cell r="U478">
            <v>0</v>
          </cell>
          <cell r="V478">
            <v>0</v>
          </cell>
        </row>
        <row r="479">
          <cell r="U479">
            <v>0</v>
          </cell>
          <cell r="V479">
            <v>0</v>
          </cell>
        </row>
        <row r="480">
          <cell r="U480">
            <v>0</v>
          </cell>
          <cell r="V480">
            <v>0</v>
          </cell>
        </row>
        <row r="481">
          <cell r="U481">
            <v>0</v>
          </cell>
          <cell r="V481">
            <v>0</v>
          </cell>
        </row>
        <row r="482">
          <cell r="U482">
            <v>0</v>
          </cell>
          <cell r="V482">
            <v>0</v>
          </cell>
        </row>
        <row r="483">
          <cell r="U483">
            <v>0</v>
          </cell>
          <cell r="V483">
            <v>0</v>
          </cell>
        </row>
        <row r="484">
          <cell r="U484">
            <v>0</v>
          </cell>
          <cell r="V484">
            <v>0</v>
          </cell>
        </row>
        <row r="485">
          <cell r="U485">
            <v>0</v>
          </cell>
          <cell r="V485">
            <v>0</v>
          </cell>
        </row>
        <row r="486">
          <cell r="U486">
            <v>0</v>
          </cell>
          <cell r="V486">
            <v>0</v>
          </cell>
        </row>
        <row r="487">
          <cell r="U487">
            <v>0</v>
          </cell>
          <cell r="V487">
            <v>0</v>
          </cell>
        </row>
        <row r="488">
          <cell r="U488">
            <v>0</v>
          </cell>
          <cell r="V488">
            <v>0</v>
          </cell>
        </row>
        <row r="489">
          <cell r="U489">
            <v>0</v>
          </cell>
          <cell r="V489">
            <v>0</v>
          </cell>
        </row>
        <row r="490">
          <cell r="U490">
            <v>0</v>
          </cell>
          <cell r="V490">
            <v>0</v>
          </cell>
        </row>
        <row r="491">
          <cell r="U491">
            <v>0</v>
          </cell>
          <cell r="V491">
            <v>0</v>
          </cell>
        </row>
        <row r="492">
          <cell r="U492">
            <v>0</v>
          </cell>
          <cell r="V492">
            <v>0</v>
          </cell>
        </row>
        <row r="493">
          <cell r="U493">
            <v>0</v>
          </cell>
          <cell r="V493">
            <v>0</v>
          </cell>
        </row>
        <row r="494">
          <cell r="U494">
            <v>0</v>
          </cell>
          <cell r="V494">
            <v>0</v>
          </cell>
        </row>
        <row r="495">
          <cell r="U495">
            <v>0</v>
          </cell>
          <cell r="V495">
            <v>0</v>
          </cell>
        </row>
        <row r="496">
          <cell r="U496">
            <v>0</v>
          </cell>
          <cell r="V496">
            <v>0</v>
          </cell>
        </row>
        <row r="497">
          <cell r="U497">
            <v>0</v>
          </cell>
          <cell r="V497">
            <v>0</v>
          </cell>
        </row>
        <row r="498">
          <cell r="U498">
            <v>0</v>
          </cell>
          <cell r="V498">
            <v>0</v>
          </cell>
        </row>
        <row r="499">
          <cell r="U499">
            <v>0</v>
          </cell>
          <cell r="V499">
            <v>0</v>
          </cell>
        </row>
        <row r="500">
          <cell r="U500">
            <v>0</v>
          </cell>
          <cell r="V500">
            <v>0</v>
          </cell>
        </row>
        <row r="501">
          <cell r="U501">
            <v>0</v>
          </cell>
          <cell r="V501">
            <v>0</v>
          </cell>
        </row>
        <row r="502">
          <cell r="U502">
            <v>0</v>
          </cell>
          <cell r="V502">
            <v>0</v>
          </cell>
        </row>
        <row r="503">
          <cell r="U503">
            <v>0</v>
          </cell>
          <cell r="V503">
            <v>0</v>
          </cell>
        </row>
        <row r="504">
          <cell r="U504">
            <v>0</v>
          </cell>
          <cell r="V504">
            <v>0</v>
          </cell>
        </row>
        <row r="505">
          <cell r="U505">
            <v>0</v>
          </cell>
          <cell r="V505">
            <v>0</v>
          </cell>
        </row>
        <row r="506">
          <cell r="U506">
            <v>0</v>
          </cell>
          <cell r="V506">
            <v>0</v>
          </cell>
        </row>
        <row r="507">
          <cell r="U507">
            <v>0</v>
          </cell>
          <cell r="V507">
            <v>0</v>
          </cell>
        </row>
        <row r="508">
          <cell r="U508">
            <v>0</v>
          </cell>
          <cell r="V508">
            <v>0</v>
          </cell>
        </row>
        <row r="509">
          <cell r="U509">
            <v>0</v>
          </cell>
          <cell r="V509">
            <v>0</v>
          </cell>
        </row>
        <row r="510">
          <cell r="U510">
            <v>0</v>
          </cell>
          <cell r="V510">
            <v>0</v>
          </cell>
        </row>
        <row r="511">
          <cell r="U511">
            <v>0</v>
          </cell>
          <cell r="V511">
            <v>0</v>
          </cell>
        </row>
        <row r="512">
          <cell r="U512">
            <v>0</v>
          </cell>
          <cell r="V512">
            <v>0</v>
          </cell>
        </row>
        <row r="513">
          <cell r="U513">
            <v>0</v>
          </cell>
          <cell r="V513">
            <v>0</v>
          </cell>
        </row>
        <row r="514">
          <cell r="U514">
            <v>0</v>
          </cell>
          <cell r="V514">
            <v>0</v>
          </cell>
        </row>
        <row r="515">
          <cell r="U515">
            <v>0</v>
          </cell>
          <cell r="V515">
            <v>0</v>
          </cell>
        </row>
        <row r="516">
          <cell r="U516">
            <v>0</v>
          </cell>
          <cell r="V516">
            <v>0</v>
          </cell>
        </row>
        <row r="517">
          <cell r="U517">
            <v>0</v>
          </cell>
          <cell r="V517">
            <v>0</v>
          </cell>
        </row>
        <row r="518">
          <cell r="U518">
            <v>0</v>
          </cell>
          <cell r="V518">
            <v>0</v>
          </cell>
        </row>
        <row r="519">
          <cell r="U519">
            <v>0</v>
          </cell>
          <cell r="V519">
            <v>0</v>
          </cell>
        </row>
        <row r="520">
          <cell r="U520">
            <v>0</v>
          </cell>
          <cell r="V520">
            <v>0</v>
          </cell>
        </row>
        <row r="521">
          <cell r="U521">
            <v>0</v>
          </cell>
          <cell r="V521">
            <v>0</v>
          </cell>
        </row>
        <row r="522">
          <cell r="U522">
            <v>0</v>
          </cell>
          <cell r="V522">
            <v>0</v>
          </cell>
        </row>
        <row r="523">
          <cell r="U523">
            <v>0</v>
          </cell>
          <cell r="V523">
            <v>0</v>
          </cell>
        </row>
        <row r="524">
          <cell r="U524">
            <v>0</v>
          </cell>
          <cell r="V524">
            <v>0</v>
          </cell>
        </row>
        <row r="525">
          <cell r="U525">
            <v>0</v>
          </cell>
          <cell r="V525">
            <v>0</v>
          </cell>
        </row>
        <row r="526">
          <cell r="U526">
            <v>0</v>
          </cell>
          <cell r="V526">
            <v>0</v>
          </cell>
        </row>
        <row r="527">
          <cell r="U527">
            <v>0</v>
          </cell>
          <cell r="V527">
            <v>0</v>
          </cell>
        </row>
        <row r="528">
          <cell r="U528">
            <v>0</v>
          </cell>
          <cell r="V528">
            <v>0</v>
          </cell>
        </row>
        <row r="529">
          <cell r="U529">
            <v>0</v>
          </cell>
          <cell r="V529">
            <v>0</v>
          </cell>
        </row>
        <row r="530">
          <cell r="U530">
            <v>0</v>
          </cell>
          <cell r="V530">
            <v>0</v>
          </cell>
        </row>
        <row r="531">
          <cell r="U531">
            <v>0</v>
          </cell>
          <cell r="V531">
            <v>0</v>
          </cell>
        </row>
        <row r="532">
          <cell r="U532">
            <v>0</v>
          </cell>
          <cell r="V532">
            <v>0</v>
          </cell>
        </row>
        <row r="533">
          <cell r="U533">
            <v>0</v>
          </cell>
          <cell r="V533">
            <v>0</v>
          </cell>
        </row>
        <row r="534">
          <cell r="U534">
            <v>0</v>
          </cell>
          <cell r="V534">
            <v>0</v>
          </cell>
        </row>
        <row r="535">
          <cell r="U535">
            <v>0</v>
          </cell>
          <cell r="V535">
            <v>0</v>
          </cell>
        </row>
        <row r="536">
          <cell r="U536">
            <v>0</v>
          </cell>
          <cell r="V536">
            <v>0</v>
          </cell>
        </row>
        <row r="537">
          <cell r="U537">
            <v>0</v>
          </cell>
          <cell r="V537">
            <v>0</v>
          </cell>
        </row>
        <row r="538">
          <cell r="U538">
            <v>0</v>
          </cell>
          <cell r="V538">
            <v>0</v>
          </cell>
        </row>
        <row r="539">
          <cell r="U539">
            <v>0</v>
          </cell>
          <cell r="V539">
            <v>0</v>
          </cell>
        </row>
        <row r="540">
          <cell r="U540">
            <v>0</v>
          </cell>
          <cell r="V540">
            <v>0</v>
          </cell>
        </row>
        <row r="541">
          <cell r="U541">
            <v>0</v>
          </cell>
          <cell r="V541">
            <v>0</v>
          </cell>
        </row>
        <row r="542">
          <cell r="U542">
            <v>0</v>
          </cell>
          <cell r="V542">
            <v>0</v>
          </cell>
        </row>
        <row r="543">
          <cell r="U543">
            <v>0</v>
          </cell>
          <cell r="V543">
            <v>0</v>
          </cell>
        </row>
        <row r="544">
          <cell r="U544">
            <v>0</v>
          </cell>
          <cell r="V544">
            <v>0</v>
          </cell>
        </row>
        <row r="545">
          <cell r="U545">
            <v>0</v>
          </cell>
          <cell r="V545">
            <v>0</v>
          </cell>
        </row>
        <row r="546">
          <cell r="U546">
            <v>0</v>
          </cell>
          <cell r="V546">
            <v>0</v>
          </cell>
        </row>
        <row r="547">
          <cell r="U547">
            <v>0</v>
          </cell>
          <cell r="V547">
            <v>0</v>
          </cell>
        </row>
        <row r="548">
          <cell r="U548">
            <v>0</v>
          </cell>
          <cell r="V548">
            <v>0</v>
          </cell>
        </row>
        <row r="549">
          <cell r="U549">
            <v>0</v>
          </cell>
          <cell r="V549">
            <v>0</v>
          </cell>
        </row>
        <row r="550">
          <cell r="U550">
            <v>0</v>
          </cell>
          <cell r="V550">
            <v>0</v>
          </cell>
        </row>
        <row r="551">
          <cell r="U551">
            <v>0</v>
          </cell>
          <cell r="V551">
            <v>0</v>
          </cell>
        </row>
        <row r="552">
          <cell r="U552">
            <v>0</v>
          </cell>
          <cell r="V552">
            <v>0</v>
          </cell>
        </row>
        <row r="553">
          <cell r="U553">
            <v>0</v>
          </cell>
          <cell r="V553">
            <v>0</v>
          </cell>
        </row>
        <row r="554">
          <cell r="U554">
            <v>0</v>
          </cell>
          <cell r="V554">
            <v>0</v>
          </cell>
        </row>
        <row r="555">
          <cell r="U555">
            <v>0</v>
          </cell>
          <cell r="V555">
            <v>0</v>
          </cell>
        </row>
        <row r="556">
          <cell r="U556">
            <v>0</v>
          </cell>
          <cell r="V556">
            <v>0</v>
          </cell>
        </row>
        <row r="557">
          <cell r="U557">
            <v>0</v>
          </cell>
          <cell r="V557">
            <v>0</v>
          </cell>
        </row>
        <row r="558">
          <cell r="U558">
            <v>0</v>
          </cell>
          <cell r="V558">
            <v>0</v>
          </cell>
        </row>
        <row r="559">
          <cell r="U559">
            <v>0</v>
          </cell>
          <cell r="V559">
            <v>0</v>
          </cell>
        </row>
        <row r="560">
          <cell r="U560">
            <v>0</v>
          </cell>
          <cell r="V560">
            <v>0</v>
          </cell>
        </row>
        <row r="561">
          <cell r="U561">
            <v>0</v>
          </cell>
          <cell r="V561">
            <v>0</v>
          </cell>
        </row>
        <row r="562">
          <cell r="U562">
            <v>0</v>
          </cell>
          <cell r="V562">
            <v>0</v>
          </cell>
        </row>
        <row r="563">
          <cell r="U563">
            <v>0</v>
          </cell>
          <cell r="V563">
            <v>0</v>
          </cell>
        </row>
        <row r="564">
          <cell r="U564">
            <v>0</v>
          </cell>
          <cell r="V564">
            <v>0</v>
          </cell>
        </row>
        <row r="565">
          <cell r="U565">
            <v>0</v>
          </cell>
          <cell r="V565">
            <v>0</v>
          </cell>
        </row>
        <row r="566">
          <cell r="U566">
            <v>0</v>
          </cell>
          <cell r="V566">
            <v>0</v>
          </cell>
        </row>
        <row r="567">
          <cell r="U567">
            <v>0</v>
          </cell>
          <cell r="V567">
            <v>0</v>
          </cell>
        </row>
        <row r="568">
          <cell r="U568">
            <v>0</v>
          </cell>
          <cell r="V568">
            <v>0</v>
          </cell>
        </row>
        <row r="569">
          <cell r="U569">
            <v>0</v>
          </cell>
          <cell r="V569">
            <v>0</v>
          </cell>
        </row>
        <row r="570">
          <cell r="U570">
            <v>0</v>
          </cell>
          <cell r="V570">
            <v>0</v>
          </cell>
        </row>
        <row r="571">
          <cell r="U571">
            <v>0</v>
          </cell>
          <cell r="V571">
            <v>0</v>
          </cell>
        </row>
        <row r="572">
          <cell r="U572">
            <v>0</v>
          </cell>
          <cell r="V572">
            <v>0</v>
          </cell>
        </row>
        <row r="573">
          <cell r="U573">
            <v>0</v>
          </cell>
          <cell r="V573">
            <v>0</v>
          </cell>
        </row>
        <row r="574">
          <cell r="U574">
            <v>0</v>
          </cell>
          <cell r="V574">
            <v>0</v>
          </cell>
        </row>
        <row r="575">
          <cell r="U575">
            <v>0</v>
          </cell>
          <cell r="V575">
            <v>0</v>
          </cell>
        </row>
        <row r="576">
          <cell r="U576">
            <v>0</v>
          </cell>
          <cell r="V576">
            <v>0</v>
          </cell>
        </row>
        <row r="577">
          <cell r="U577">
            <v>0</v>
          </cell>
          <cell r="V577">
            <v>0</v>
          </cell>
        </row>
        <row r="578">
          <cell r="U578">
            <v>0</v>
          </cell>
          <cell r="V578">
            <v>0</v>
          </cell>
        </row>
        <row r="579">
          <cell r="U579">
            <v>0</v>
          </cell>
          <cell r="V579">
            <v>0</v>
          </cell>
        </row>
        <row r="580">
          <cell r="U580">
            <v>0</v>
          </cell>
          <cell r="V580">
            <v>0</v>
          </cell>
        </row>
        <row r="581">
          <cell r="U581">
            <v>0</v>
          </cell>
          <cell r="V581">
            <v>0</v>
          </cell>
        </row>
        <row r="582">
          <cell r="U582">
            <v>0</v>
          </cell>
          <cell r="V582">
            <v>0</v>
          </cell>
        </row>
        <row r="583">
          <cell r="U583">
            <v>0</v>
          </cell>
          <cell r="V583">
            <v>0</v>
          </cell>
        </row>
        <row r="584">
          <cell r="U584">
            <v>0</v>
          </cell>
          <cell r="V584">
            <v>0</v>
          </cell>
        </row>
        <row r="585">
          <cell r="U585">
            <v>0</v>
          </cell>
          <cell r="V585">
            <v>0</v>
          </cell>
        </row>
        <row r="586">
          <cell r="U586">
            <v>0</v>
          </cell>
          <cell r="V586">
            <v>0</v>
          </cell>
        </row>
        <row r="587">
          <cell r="U587">
            <v>0</v>
          </cell>
          <cell r="V587">
            <v>0</v>
          </cell>
        </row>
        <row r="588">
          <cell r="U588">
            <v>0</v>
          </cell>
          <cell r="V588">
            <v>0</v>
          </cell>
        </row>
        <row r="589">
          <cell r="U589">
            <v>0</v>
          </cell>
          <cell r="V589">
            <v>0</v>
          </cell>
        </row>
        <row r="590">
          <cell r="U590">
            <v>0</v>
          </cell>
          <cell r="V590">
            <v>0</v>
          </cell>
        </row>
        <row r="591">
          <cell r="U591">
            <v>0</v>
          </cell>
          <cell r="V591">
            <v>0</v>
          </cell>
        </row>
        <row r="592">
          <cell r="U592">
            <v>0</v>
          </cell>
          <cell r="V592">
            <v>0</v>
          </cell>
        </row>
        <row r="593">
          <cell r="U593">
            <v>0</v>
          </cell>
          <cell r="V593">
            <v>0</v>
          </cell>
        </row>
        <row r="594">
          <cell r="U594">
            <v>0</v>
          </cell>
          <cell r="V594">
            <v>0</v>
          </cell>
        </row>
        <row r="595">
          <cell r="U595">
            <v>0</v>
          </cell>
          <cell r="V595">
            <v>0</v>
          </cell>
        </row>
        <row r="596">
          <cell r="U596">
            <v>0</v>
          </cell>
          <cell r="V596">
            <v>0</v>
          </cell>
        </row>
        <row r="597">
          <cell r="U597">
            <v>0</v>
          </cell>
          <cell r="V597">
            <v>0</v>
          </cell>
        </row>
        <row r="598">
          <cell r="U598">
            <v>0</v>
          </cell>
          <cell r="V598">
            <v>0</v>
          </cell>
        </row>
        <row r="599">
          <cell r="U599">
            <v>0</v>
          </cell>
          <cell r="V599">
            <v>0</v>
          </cell>
        </row>
        <row r="600">
          <cell r="U600">
            <v>0</v>
          </cell>
          <cell r="V600">
            <v>0</v>
          </cell>
        </row>
        <row r="601">
          <cell r="U601">
            <v>0</v>
          </cell>
          <cell r="V601">
            <v>0</v>
          </cell>
        </row>
        <row r="602">
          <cell r="U602">
            <v>0</v>
          </cell>
          <cell r="V602">
            <v>0</v>
          </cell>
        </row>
        <row r="603">
          <cell r="U603">
            <v>0</v>
          </cell>
          <cell r="V603">
            <v>0</v>
          </cell>
        </row>
        <row r="604">
          <cell r="U604">
            <v>0</v>
          </cell>
          <cell r="V604">
            <v>0</v>
          </cell>
        </row>
        <row r="605">
          <cell r="U605">
            <v>0</v>
          </cell>
          <cell r="V605">
            <v>0</v>
          </cell>
        </row>
        <row r="606">
          <cell r="U606">
            <v>0</v>
          </cell>
          <cell r="V606">
            <v>0</v>
          </cell>
        </row>
        <row r="607">
          <cell r="U607">
            <v>0</v>
          </cell>
          <cell r="V607">
            <v>0</v>
          </cell>
        </row>
        <row r="608">
          <cell r="U608">
            <v>0</v>
          </cell>
          <cell r="V608">
            <v>0</v>
          </cell>
        </row>
        <row r="609">
          <cell r="U609">
            <v>0</v>
          </cell>
          <cell r="V609">
            <v>0</v>
          </cell>
        </row>
        <row r="610">
          <cell r="U610">
            <v>0</v>
          </cell>
          <cell r="V610">
            <v>0</v>
          </cell>
        </row>
        <row r="611">
          <cell r="U611">
            <v>0</v>
          </cell>
          <cell r="V611">
            <v>0</v>
          </cell>
        </row>
        <row r="612">
          <cell r="U612">
            <v>0</v>
          </cell>
          <cell r="V612">
            <v>0</v>
          </cell>
        </row>
        <row r="613">
          <cell r="U613">
            <v>0</v>
          </cell>
          <cell r="V613">
            <v>0</v>
          </cell>
        </row>
        <row r="614">
          <cell r="U614">
            <v>0</v>
          </cell>
          <cell r="V614">
            <v>0</v>
          </cell>
        </row>
        <row r="615">
          <cell r="U615">
            <v>0</v>
          </cell>
          <cell r="V615">
            <v>0</v>
          </cell>
        </row>
        <row r="616">
          <cell r="U616">
            <v>0</v>
          </cell>
          <cell r="V616">
            <v>0</v>
          </cell>
        </row>
        <row r="617">
          <cell r="U617">
            <v>0</v>
          </cell>
          <cell r="V617">
            <v>0</v>
          </cell>
        </row>
        <row r="618">
          <cell r="U618">
            <v>0</v>
          </cell>
          <cell r="V618">
            <v>0</v>
          </cell>
        </row>
        <row r="619">
          <cell r="U619">
            <v>0</v>
          </cell>
          <cell r="V619">
            <v>0</v>
          </cell>
        </row>
        <row r="620">
          <cell r="U620">
            <v>0</v>
          </cell>
          <cell r="V620">
            <v>0</v>
          </cell>
        </row>
        <row r="621">
          <cell r="U621">
            <v>0</v>
          </cell>
          <cell r="V621">
            <v>0</v>
          </cell>
        </row>
        <row r="622">
          <cell r="U622">
            <v>0</v>
          </cell>
          <cell r="V622">
            <v>0</v>
          </cell>
        </row>
        <row r="623">
          <cell r="U623">
            <v>0</v>
          </cell>
          <cell r="V623">
            <v>0</v>
          </cell>
        </row>
        <row r="624">
          <cell r="U624">
            <v>0</v>
          </cell>
          <cell r="V624">
            <v>0</v>
          </cell>
        </row>
        <row r="625">
          <cell r="U625">
            <v>0</v>
          </cell>
          <cell r="V625">
            <v>0</v>
          </cell>
        </row>
        <row r="626">
          <cell r="U626">
            <v>0</v>
          </cell>
          <cell r="V626">
            <v>0</v>
          </cell>
        </row>
        <row r="627">
          <cell r="U627">
            <v>0</v>
          </cell>
          <cell r="V627">
            <v>0</v>
          </cell>
        </row>
        <row r="628">
          <cell r="U628">
            <v>0</v>
          </cell>
          <cell r="V628">
            <v>0</v>
          </cell>
        </row>
        <row r="629">
          <cell r="U629">
            <v>0</v>
          </cell>
          <cell r="V629">
            <v>0</v>
          </cell>
        </row>
        <row r="630">
          <cell r="U630">
            <v>0</v>
          </cell>
          <cell r="V630">
            <v>0</v>
          </cell>
        </row>
        <row r="631">
          <cell r="U631">
            <v>0</v>
          </cell>
          <cell r="V631">
            <v>0</v>
          </cell>
        </row>
        <row r="632">
          <cell r="U632">
            <v>0</v>
          </cell>
          <cell r="V632">
            <v>0</v>
          </cell>
        </row>
        <row r="633">
          <cell r="U633">
            <v>0</v>
          </cell>
          <cell r="V633">
            <v>0</v>
          </cell>
        </row>
        <row r="634">
          <cell r="U634">
            <v>0</v>
          </cell>
          <cell r="V634">
            <v>0</v>
          </cell>
        </row>
        <row r="635">
          <cell r="U635">
            <v>0</v>
          </cell>
          <cell r="V635">
            <v>0</v>
          </cell>
        </row>
        <row r="636">
          <cell r="U636">
            <v>0</v>
          </cell>
          <cell r="V636">
            <v>0</v>
          </cell>
        </row>
        <row r="637">
          <cell r="U637">
            <v>0</v>
          </cell>
          <cell r="V637">
            <v>0</v>
          </cell>
        </row>
        <row r="638">
          <cell r="U638">
            <v>0</v>
          </cell>
          <cell r="V638">
            <v>0</v>
          </cell>
        </row>
        <row r="639">
          <cell r="U639">
            <v>0</v>
          </cell>
          <cell r="V639">
            <v>0</v>
          </cell>
        </row>
        <row r="640">
          <cell r="U640">
            <v>0</v>
          </cell>
          <cell r="V640">
            <v>0</v>
          </cell>
        </row>
        <row r="641">
          <cell r="U641">
            <v>0</v>
          </cell>
          <cell r="V641">
            <v>0</v>
          </cell>
        </row>
        <row r="642">
          <cell r="U642">
            <v>0</v>
          </cell>
          <cell r="V642">
            <v>0</v>
          </cell>
        </row>
        <row r="643">
          <cell r="U643">
            <v>0</v>
          </cell>
          <cell r="V643">
            <v>0</v>
          </cell>
        </row>
        <row r="644">
          <cell r="U644">
            <v>0</v>
          </cell>
          <cell r="V644">
            <v>0</v>
          </cell>
        </row>
        <row r="645">
          <cell r="U645">
            <v>0</v>
          </cell>
          <cell r="V645">
            <v>0</v>
          </cell>
        </row>
        <row r="646">
          <cell r="U646">
            <v>0</v>
          </cell>
          <cell r="V646">
            <v>0</v>
          </cell>
        </row>
        <row r="647">
          <cell r="U647">
            <v>0</v>
          </cell>
          <cell r="V647">
            <v>0</v>
          </cell>
        </row>
        <row r="648">
          <cell r="U648">
            <v>0</v>
          </cell>
          <cell r="V648">
            <v>0</v>
          </cell>
        </row>
        <row r="649">
          <cell r="U649">
            <v>0</v>
          </cell>
          <cell r="V649">
            <v>0</v>
          </cell>
        </row>
        <row r="650">
          <cell r="U650">
            <v>0</v>
          </cell>
          <cell r="V650">
            <v>0</v>
          </cell>
        </row>
        <row r="651">
          <cell r="U651">
            <v>0</v>
          </cell>
          <cell r="V651">
            <v>0</v>
          </cell>
        </row>
        <row r="652">
          <cell r="U652">
            <v>0</v>
          </cell>
          <cell r="V652">
            <v>0</v>
          </cell>
        </row>
        <row r="653">
          <cell r="U653">
            <v>0</v>
          </cell>
          <cell r="V653">
            <v>0</v>
          </cell>
        </row>
        <row r="654">
          <cell r="U654">
            <v>0</v>
          </cell>
          <cell r="V654">
            <v>0</v>
          </cell>
        </row>
        <row r="655">
          <cell r="U655">
            <v>0</v>
          </cell>
          <cell r="V655">
            <v>0</v>
          </cell>
        </row>
        <row r="656">
          <cell r="U656">
            <v>0</v>
          </cell>
          <cell r="V656">
            <v>0</v>
          </cell>
        </row>
        <row r="657">
          <cell r="U657">
            <v>0</v>
          </cell>
          <cell r="V657">
            <v>0</v>
          </cell>
        </row>
        <row r="658">
          <cell r="U658">
            <v>0</v>
          </cell>
          <cell r="V658">
            <v>0</v>
          </cell>
        </row>
        <row r="659">
          <cell r="U659">
            <v>0</v>
          </cell>
          <cell r="V659">
            <v>0</v>
          </cell>
        </row>
        <row r="660">
          <cell r="U660">
            <v>0</v>
          </cell>
          <cell r="V660">
            <v>0</v>
          </cell>
        </row>
        <row r="661">
          <cell r="U661">
            <v>0</v>
          </cell>
          <cell r="V661">
            <v>0</v>
          </cell>
        </row>
        <row r="662">
          <cell r="U662">
            <v>0</v>
          </cell>
          <cell r="V662">
            <v>0</v>
          </cell>
        </row>
        <row r="663">
          <cell r="U663">
            <v>0</v>
          </cell>
          <cell r="V663">
            <v>0</v>
          </cell>
        </row>
        <row r="664">
          <cell r="U664">
            <v>0</v>
          </cell>
          <cell r="V664">
            <v>0</v>
          </cell>
        </row>
        <row r="665">
          <cell r="U665">
            <v>0</v>
          </cell>
          <cell r="V665">
            <v>0</v>
          </cell>
        </row>
        <row r="666">
          <cell r="U666">
            <v>0</v>
          </cell>
          <cell r="V666">
            <v>0</v>
          </cell>
        </row>
        <row r="667">
          <cell r="U667">
            <v>0</v>
          </cell>
          <cell r="V667">
            <v>0</v>
          </cell>
        </row>
        <row r="668">
          <cell r="U668">
            <v>0</v>
          </cell>
          <cell r="V668">
            <v>0</v>
          </cell>
        </row>
        <row r="669">
          <cell r="U669">
            <v>0</v>
          </cell>
          <cell r="V669">
            <v>0</v>
          </cell>
        </row>
        <row r="670">
          <cell r="U670">
            <v>0</v>
          </cell>
          <cell r="V670">
            <v>0</v>
          </cell>
        </row>
        <row r="671">
          <cell r="U671">
            <v>0</v>
          </cell>
          <cell r="V671">
            <v>0</v>
          </cell>
        </row>
        <row r="672">
          <cell r="U672">
            <v>0</v>
          </cell>
          <cell r="V672">
            <v>0</v>
          </cell>
        </row>
        <row r="673">
          <cell r="U673">
            <v>0</v>
          </cell>
          <cell r="V673">
            <v>0</v>
          </cell>
        </row>
        <row r="674">
          <cell r="U674">
            <v>0</v>
          </cell>
          <cell r="V674">
            <v>0</v>
          </cell>
        </row>
        <row r="675">
          <cell r="U675">
            <v>0</v>
          </cell>
          <cell r="V675">
            <v>0</v>
          </cell>
        </row>
        <row r="676">
          <cell r="U676">
            <v>0</v>
          </cell>
          <cell r="V676">
            <v>0</v>
          </cell>
        </row>
        <row r="677">
          <cell r="U677">
            <v>0</v>
          </cell>
          <cell r="V677">
            <v>0</v>
          </cell>
        </row>
        <row r="678">
          <cell r="U678">
            <v>0</v>
          </cell>
          <cell r="V678">
            <v>0</v>
          </cell>
        </row>
        <row r="679">
          <cell r="U679">
            <v>0</v>
          </cell>
          <cell r="V679">
            <v>0</v>
          </cell>
        </row>
        <row r="680">
          <cell r="U680">
            <v>0</v>
          </cell>
          <cell r="V680">
            <v>0</v>
          </cell>
        </row>
        <row r="681">
          <cell r="U681">
            <v>0</v>
          </cell>
          <cell r="V681">
            <v>0</v>
          </cell>
        </row>
        <row r="682">
          <cell r="U682">
            <v>0</v>
          </cell>
          <cell r="V682">
            <v>0</v>
          </cell>
        </row>
        <row r="683">
          <cell r="U683">
            <v>0</v>
          </cell>
          <cell r="V683">
            <v>0</v>
          </cell>
        </row>
        <row r="684">
          <cell r="U684">
            <v>0</v>
          </cell>
          <cell r="V684">
            <v>0</v>
          </cell>
        </row>
        <row r="685">
          <cell r="U685">
            <v>0</v>
          </cell>
          <cell r="V685">
            <v>0</v>
          </cell>
        </row>
        <row r="686">
          <cell r="U686">
            <v>0</v>
          </cell>
          <cell r="V686">
            <v>0</v>
          </cell>
        </row>
        <row r="687">
          <cell r="U687">
            <v>0</v>
          </cell>
          <cell r="V687">
            <v>0</v>
          </cell>
        </row>
        <row r="688">
          <cell r="U688">
            <v>0</v>
          </cell>
          <cell r="V688">
            <v>0</v>
          </cell>
        </row>
        <row r="689">
          <cell r="U689">
            <v>0</v>
          </cell>
          <cell r="V689">
            <v>0</v>
          </cell>
        </row>
        <row r="690">
          <cell r="U690">
            <v>0</v>
          </cell>
          <cell r="V690">
            <v>0</v>
          </cell>
        </row>
        <row r="691">
          <cell r="U691">
            <v>0</v>
          </cell>
          <cell r="V691">
            <v>0</v>
          </cell>
        </row>
        <row r="692">
          <cell r="U692">
            <v>0</v>
          </cell>
          <cell r="V692">
            <v>0</v>
          </cell>
        </row>
        <row r="693">
          <cell r="U693">
            <v>0</v>
          </cell>
          <cell r="V693">
            <v>0</v>
          </cell>
        </row>
        <row r="694">
          <cell r="U694">
            <v>0</v>
          </cell>
          <cell r="V694">
            <v>0</v>
          </cell>
        </row>
        <row r="695">
          <cell r="U695">
            <v>0</v>
          </cell>
          <cell r="V695">
            <v>0</v>
          </cell>
        </row>
        <row r="696">
          <cell r="U696">
            <v>0</v>
          </cell>
          <cell r="V696">
            <v>0</v>
          </cell>
        </row>
        <row r="697">
          <cell r="U697">
            <v>0</v>
          </cell>
          <cell r="V697">
            <v>0</v>
          </cell>
        </row>
        <row r="698">
          <cell r="U698">
            <v>0</v>
          </cell>
          <cell r="V698">
            <v>0</v>
          </cell>
        </row>
        <row r="699">
          <cell r="U699">
            <v>0</v>
          </cell>
          <cell r="V699">
            <v>0</v>
          </cell>
        </row>
        <row r="700">
          <cell r="U700">
            <v>0</v>
          </cell>
          <cell r="V700">
            <v>0</v>
          </cell>
        </row>
        <row r="701">
          <cell r="U701">
            <v>0</v>
          </cell>
          <cell r="V701">
            <v>0</v>
          </cell>
        </row>
        <row r="702">
          <cell r="U702">
            <v>0</v>
          </cell>
          <cell r="V702">
            <v>0</v>
          </cell>
        </row>
        <row r="703">
          <cell r="U703">
            <v>0</v>
          </cell>
          <cell r="V703">
            <v>0</v>
          </cell>
        </row>
        <row r="704">
          <cell r="U704">
            <v>0</v>
          </cell>
          <cell r="V704">
            <v>0</v>
          </cell>
        </row>
        <row r="705">
          <cell r="U705">
            <v>0</v>
          </cell>
          <cell r="V705">
            <v>0</v>
          </cell>
        </row>
        <row r="706">
          <cell r="U706">
            <v>0</v>
          </cell>
          <cell r="V706">
            <v>0</v>
          </cell>
        </row>
        <row r="707">
          <cell r="U707">
            <v>0</v>
          </cell>
          <cell r="V707">
            <v>0</v>
          </cell>
        </row>
        <row r="708">
          <cell r="U708">
            <v>0</v>
          </cell>
          <cell r="V708">
            <v>0</v>
          </cell>
        </row>
        <row r="709">
          <cell r="U709">
            <v>0</v>
          </cell>
          <cell r="V709">
            <v>0</v>
          </cell>
        </row>
        <row r="710">
          <cell r="U710">
            <v>0</v>
          </cell>
          <cell r="V710">
            <v>0</v>
          </cell>
        </row>
        <row r="711">
          <cell r="U711">
            <v>0</v>
          </cell>
          <cell r="V711">
            <v>0</v>
          </cell>
        </row>
        <row r="712">
          <cell r="U712">
            <v>0</v>
          </cell>
          <cell r="V712">
            <v>0</v>
          </cell>
        </row>
        <row r="713">
          <cell r="U713">
            <v>0</v>
          </cell>
          <cell r="V713">
            <v>0</v>
          </cell>
        </row>
        <row r="714">
          <cell r="U714">
            <v>0</v>
          </cell>
          <cell r="V714">
            <v>0</v>
          </cell>
        </row>
        <row r="715">
          <cell r="U715">
            <v>0</v>
          </cell>
          <cell r="V715">
            <v>0</v>
          </cell>
        </row>
        <row r="716">
          <cell r="U716">
            <v>0</v>
          </cell>
          <cell r="V716">
            <v>0</v>
          </cell>
        </row>
        <row r="717">
          <cell r="U717">
            <v>0</v>
          </cell>
          <cell r="V717">
            <v>0</v>
          </cell>
        </row>
        <row r="718">
          <cell r="U718">
            <v>0</v>
          </cell>
          <cell r="V718">
            <v>0</v>
          </cell>
        </row>
        <row r="719">
          <cell r="U719">
            <v>0</v>
          </cell>
          <cell r="V719">
            <v>0</v>
          </cell>
        </row>
        <row r="720">
          <cell r="U720">
            <v>0</v>
          </cell>
          <cell r="V720">
            <v>0</v>
          </cell>
        </row>
        <row r="721">
          <cell r="U721">
            <v>0</v>
          </cell>
          <cell r="V721">
            <v>0</v>
          </cell>
        </row>
        <row r="722">
          <cell r="U722">
            <v>0</v>
          </cell>
          <cell r="V722">
            <v>0</v>
          </cell>
        </row>
        <row r="723">
          <cell r="U723">
            <v>0</v>
          </cell>
          <cell r="V723">
            <v>0</v>
          </cell>
        </row>
        <row r="724">
          <cell r="U724">
            <v>0</v>
          </cell>
          <cell r="V724">
            <v>0</v>
          </cell>
        </row>
        <row r="725">
          <cell r="U725">
            <v>0</v>
          </cell>
          <cell r="V725">
            <v>0</v>
          </cell>
        </row>
        <row r="726">
          <cell r="U726">
            <v>0</v>
          </cell>
          <cell r="V726">
            <v>0</v>
          </cell>
        </row>
        <row r="727">
          <cell r="U727">
            <v>0</v>
          </cell>
          <cell r="V727">
            <v>0</v>
          </cell>
        </row>
        <row r="728">
          <cell r="U728">
            <v>0</v>
          </cell>
          <cell r="V728">
            <v>0</v>
          </cell>
        </row>
        <row r="729">
          <cell r="U729">
            <v>0</v>
          </cell>
          <cell r="V729">
            <v>0</v>
          </cell>
        </row>
        <row r="730">
          <cell r="U730">
            <v>0</v>
          </cell>
          <cell r="V730">
            <v>0</v>
          </cell>
        </row>
        <row r="731">
          <cell r="U731">
            <v>0</v>
          </cell>
          <cell r="V731">
            <v>0</v>
          </cell>
        </row>
        <row r="732">
          <cell r="U732">
            <v>0</v>
          </cell>
          <cell r="V732">
            <v>0</v>
          </cell>
        </row>
        <row r="733">
          <cell r="U733">
            <v>0</v>
          </cell>
          <cell r="V733">
            <v>0</v>
          </cell>
        </row>
        <row r="734">
          <cell r="U734">
            <v>0</v>
          </cell>
          <cell r="V734">
            <v>0</v>
          </cell>
        </row>
        <row r="735">
          <cell r="U735">
            <v>0</v>
          </cell>
          <cell r="V735">
            <v>0</v>
          </cell>
        </row>
        <row r="736">
          <cell r="U736">
            <v>0</v>
          </cell>
          <cell r="V736">
            <v>0</v>
          </cell>
        </row>
        <row r="737">
          <cell r="U737">
            <v>0</v>
          </cell>
          <cell r="V737">
            <v>0</v>
          </cell>
        </row>
        <row r="738">
          <cell r="U738">
            <v>0</v>
          </cell>
          <cell r="V738">
            <v>0</v>
          </cell>
        </row>
        <row r="739">
          <cell r="U739">
            <v>0</v>
          </cell>
          <cell r="V739">
            <v>0</v>
          </cell>
        </row>
        <row r="740">
          <cell r="U740">
            <v>0</v>
          </cell>
          <cell r="V740">
            <v>0</v>
          </cell>
        </row>
        <row r="741">
          <cell r="U741">
            <v>0</v>
          </cell>
          <cell r="V741">
            <v>0</v>
          </cell>
        </row>
        <row r="742">
          <cell r="U742">
            <v>0</v>
          </cell>
          <cell r="V742">
            <v>0</v>
          </cell>
        </row>
        <row r="743">
          <cell r="U743">
            <v>0</v>
          </cell>
          <cell r="V743">
            <v>0</v>
          </cell>
        </row>
        <row r="744">
          <cell r="U744">
            <v>0</v>
          </cell>
          <cell r="V744">
            <v>0</v>
          </cell>
        </row>
        <row r="745">
          <cell r="U745">
            <v>0</v>
          </cell>
          <cell r="V745">
            <v>0</v>
          </cell>
        </row>
        <row r="746">
          <cell r="U746">
            <v>0</v>
          </cell>
          <cell r="V746">
            <v>0</v>
          </cell>
        </row>
        <row r="747">
          <cell r="U747">
            <v>0</v>
          </cell>
          <cell r="V747">
            <v>0</v>
          </cell>
        </row>
        <row r="748">
          <cell r="U748">
            <v>0</v>
          </cell>
          <cell r="V748">
            <v>0</v>
          </cell>
        </row>
        <row r="749">
          <cell r="U749">
            <v>0</v>
          </cell>
          <cell r="V749">
            <v>0</v>
          </cell>
        </row>
        <row r="750">
          <cell r="U750">
            <v>0</v>
          </cell>
          <cell r="V750">
            <v>0</v>
          </cell>
        </row>
        <row r="751">
          <cell r="U751">
            <v>0</v>
          </cell>
          <cell r="V751">
            <v>0</v>
          </cell>
        </row>
        <row r="752">
          <cell r="U752">
            <v>0</v>
          </cell>
          <cell r="V752">
            <v>0</v>
          </cell>
        </row>
        <row r="753">
          <cell r="U753">
            <v>0</v>
          </cell>
          <cell r="V753">
            <v>0</v>
          </cell>
        </row>
        <row r="754">
          <cell r="U754">
            <v>0</v>
          </cell>
          <cell r="V754">
            <v>0</v>
          </cell>
        </row>
        <row r="755">
          <cell r="U755">
            <v>0</v>
          </cell>
          <cell r="V755">
            <v>0</v>
          </cell>
        </row>
        <row r="756">
          <cell r="U756">
            <v>0</v>
          </cell>
          <cell r="V756">
            <v>0</v>
          </cell>
        </row>
        <row r="757">
          <cell r="U757">
            <v>0</v>
          </cell>
          <cell r="V757">
            <v>0</v>
          </cell>
        </row>
        <row r="758">
          <cell r="U758">
            <v>0</v>
          </cell>
          <cell r="V758">
            <v>0</v>
          </cell>
        </row>
        <row r="759">
          <cell r="U759">
            <v>0</v>
          </cell>
          <cell r="V759">
            <v>0</v>
          </cell>
        </row>
        <row r="760">
          <cell r="U760">
            <v>0</v>
          </cell>
          <cell r="V760">
            <v>0</v>
          </cell>
        </row>
        <row r="761">
          <cell r="U761">
            <v>0</v>
          </cell>
          <cell r="V761">
            <v>0</v>
          </cell>
        </row>
        <row r="762">
          <cell r="U762">
            <v>0</v>
          </cell>
          <cell r="V762">
            <v>0</v>
          </cell>
        </row>
        <row r="763">
          <cell r="U763">
            <v>0</v>
          </cell>
          <cell r="V763">
            <v>0</v>
          </cell>
        </row>
        <row r="764">
          <cell r="U764">
            <v>0</v>
          </cell>
          <cell r="V764">
            <v>0</v>
          </cell>
        </row>
        <row r="765">
          <cell r="U765">
            <v>0</v>
          </cell>
          <cell r="V765">
            <v>0</v>
          </cell>
        </row>
        <row r="766">
          <cell r="U766">
            <v>0</v>
          </cell>
          <cell r="V766">
            <v>0</v>
          </cell>
        </row>
        <row r="767">
          <cell r="U767">
            <v>0</v>
          </cell>
          <cell r="V767">
            <v>0</v>
          </cell>
        </row>
        <row r="768">
          <cell r="U768">
            <v>0</v>
          </cell>
          <cell r="V768">
            <v>0</v>
          </cell>
        </row>
        <row r="769">
          <cell r="U769">
            <v>0</v>
          </cell>
          <cell r="V769">
            <v>0</v>
          </cell>
        </row>
        <row r="770">
          <cell r="U770">
            <v>0</v>
          </cell>
          <cell r="V770">
            <v>0</v>
          </cell>
        </row>
        <row r="771">
          <cell r="U771">
            <v>0</v>
          </cell>
          <cell r="V771">
            <v>0</v>
          </cell>
        </row>
        <row r="772">
          <cell r="U772">
            <v>0</v>
          </cell>
          <cell r="V772">
            <v>0</v>
          </cell>
        </row>
        <row r="773">
          <cell r="U773">
            <v>0</v>
          </cell>
          <cell r="V773">
            <v>0</v>
          </cell>
        </row>
        <row r="774">
          <cell r="U774">
            <v>0</v>
          </cell>
          <cell r="V774">
            <v>0</v>
          </cell>
        </row>
        <row r="775">
          <cell r="U775">
            <v>0</v>
          </cell>
          <cell r="V775">
            <v>0</v>
          </cell>
        </row>
        <row r="776">
          <cell r="U776">
            <v>0</v>
          </cell>
          <cell r="V776">
            <v>0</v>
          </cell>
        </row>
        <row r="777">
          <cell r="U777">
            <v>0</v>
          </cell>
          <cell r="V777">
            <v>0</v>
          </cell>
        </row>
        <row r="778">
          <cell r="U778">
            <v>0</v>
          </cell>
          <cell r="V778">
            <v>0</v>
          </cell>
        </row>
        <row r="779">
          <cell r="U779">
            <v>0</v>
          </cell>
          <cell r="V779">
            <v>0</v>
          </cell>
        </row>
        <row r="780">
          <cell r="U780">
            <v>0</v>
          </cell>
          <cell r="V780">
            <v>0</v>
          </cell>
        </row>
        <row r="781">
          <cell r="U781">
            <v>0</v>
          </cell>
          <cell r="V781">
            <v>0</v>
          </cell>
        </row>
        <row r="782">
          <cell r="U782">
            <v>0</v>
          </cell>
          <cell r="V782">
            <v>0</v>
          </cell>
        </row>
        <row r="783">
          <cell r="U783">
            <v>0</v>
          </cell>
          <cell r="V783">
            <v>0</v>
          </cell>
        </row>
        <row r="784">
          <cell r="U784">
            <v>0</v>
          </cell>
          <cell r="V784">
            <v>0</v>
          </cell>
        </row>
        <row r="785">
          <cell r="U785">
            <v>0</v>
          </cell>
          <cell r="V785">
            <v>0</v>
          </cell>
        </row>
        <row r="786">
          <cell r="U786">
            <v>0</v>
          </cell>
          <cell r="V786">
            <v>0</v>
          </cell>
        </row>
        <row r="787">
          <cell r="U787">
            <v>0</v>
          </cell>
          <cell r="V787">
            <v>0</v>
          </cell>
        </row>
        <row r="788">
          <cell r="U788">
            <v>0</v>
          </cell>
          <cell r="V788">
            <v>0</v>
          </cell>
        </row>
        <row r="789">
          <cell r="U789">
            <v>0</v>
          </cell>
          <cell r="V789">
            <v>0</v>
          </cell>
        </row>
        <row r="790">
          <cell r="U790">
            <v>0</v>
          </cell>
          <cell r="V790">
            <v>0</v>
          </cell>
        </row>
        <row r="791">
          <cell r="U791">
            <v>0</v>
          </cell>
          <cell r="V791">
            <v>0</v>
          </cell>
        </row>
        <row r="792">
          <cell r="U792">
            <v>0</v>
          </cell>
          <cell r="V792">
            <v>0</v>
          </cell>
        </row>
        <row r="793">
          <cell r="U793">
            <v>0</v>
          </cell>
          <cell r="V793">
            <v>0</v>
          </cell>
        </row>
        <row r="794">
          <cell r="U794">
            <v>0</v>
          </cell>
          <cell r="V794">
            <v>0</v>
          </cell>
        </row>
        <row r="795">
          <cell r="U795">
            <v>0</v>
          </cell>
          <cell r="V795">
            <v>0</v>
          </cell>
        </row>
        <row r="796">
          <cell r="U796">
            <v>0</v>
          </cell>
          <cell r="V796">
            <v>0</v>
          </cell>
        </row>
        <row r="797">
          <cell r="U797">
            <v>0</v>
          </cell>
          <cell r="V797">
            <v>0</v>
          </cell>
        </row>
        <row r="798">
          <cell r="U798">
            <v>0</v>
          </cell>
          <cell r="V798">
            <v>0</v>
          </cell>
        </row>
        <row r="799">
          <cell r="U799">
            <v>0</v>
          </cell>
          <cell r="V799">
            <v>0</v>
          </cell>
        </row>
        <row r="800">
          <cell r="U800">
            <v>0</v>
          </cell>
          <cell r="V800">
            <v>0</v>
          </cell>
        </row>
        <row r="801">
          <cell r="U801">
            <v>0</v>
          </cell>
          <cell r="V801">
            <v>0</v>
          </cell>
        </row>
        <row r="802">
          <cell r="U802">
            <v>0</v>
          </cell>
          <cell r="V802">
            <v>0</v>
          </cell>
        </row>
        <row r="803">
          <cell r="U803">
            <v>0</v>
          </cell>
          <cell r="V803">
            <v>0</v>
          </cell>
        </row>
        <row r="804">
          <cell r="U804">
            <v>0</v>
          </cell>
          <cell r="V804">
            <v>0</v>
          </cell>
        </row>
        <row r="805">
          <cell r="U805">
            <v>0</v>
          </cell>
          <cell r="V805">
            <v>0</v>
          </cell>
        </row>
        <row r="806">
          <cell r="U806">
            <v>0</v>
          </cell>
          <cell r="V806">
            <v>0</v>
          </cell>
        </row>
        <row r="807">
          <cell r="U807">
            <v>0</v>
          </cell>
          <cell r="V807">
            <v>0</v>
          </cell>
        </row>
        <row r="808">
          <cell r="U808">
            <v>0</v>
          </cell>
          <cell r="V808">
            <v>0</v>
          </cell>
        </row>
        <row r="809">
          <cell r="U809">
            <v>0</v>
          </cell>
          <cell r="V809">
            <v>0</v>
          </cell>
        </row>
        <row r="810">
          <cell r="U810">
            <v>0</v>
          </cell>
          <cell r="V810">
            <v>0</v>
          </cell>
        </row>
        <row r="811">
          <cell r="U811">
            <v>0</v>
          </cell>
          <cell r="V811">
            <v>0</v>
          </cell>
        </row>
        <row r="812">
          <cell r="U812">
            <v>0</v>
          </cell>
          <cell r="V812">
            <v>0</v>
          </cell>
        </row>
        <row r="813">
          <cell r="U813">
            <v>0</v>
          </cell>
          <cell r="V813">
            <v>0</v>
          </cell>
        </row>
        <row r="814">
          <cell r="U814">
            <v>0</v>
          </cell>
          <cell r="V814">
            <v>0</v>
          </cell>
        </row>
        <row r="815">
          <cell r="U815">
            <v>0</v>
          </cell>
          <cell r="V815">
            <v>0</v>
          </cell>
        </row>
        <row r="816">
          <cell r="U816">
            <v>0</v>
          </cell>
          <cell r="V816">
            <v>0</v>
          </cell>
        </row>
        <row r="817">
          <cell r="U817">
            <v>0</v>
          </cell>
          <cell r="V817">
            <v>0</v>
          </cell>
        </row>
        <row r="818">
          <cell r="U818">
            <v>0</v>
          </cell>
          <cell r="V818">
            <v>0</v>
          </cell>
        </row>
        <row r="819">
          <cell r="U819">
            <v>0</v>
          </cell>
          <cell r="V819">
            <v>0</v>
          </cell>
        </row>
        <row r="820">
          <cell r="U820">
            <v>0</v>
          </cell>
          <cell r="V820">
            <v>0</v>
          </cell>
        </row>
        <row r="821">
          <cell r="U821">
            <v>0</v>
          </cell>
          <cell r="V821">
            <v>0</v>
          </cell>
        </row>
        <row r="822">
          <cell r="U822">
            <v>0</v>
          </cell>
          <cell r="V822">
            <v>0</v>
          </cell>
        </row>
        <row r="823">
          <cell r="U823">
            <v>0</v>
          </cell>
          <cell r="V823">
            <v>0</v>
          </cell>
        </row>
        <row r="824">
          <cell r="U824">
            <v>0</v>
          </cell>
          <cell r="V824">
            <v>0</v>
          </cell>
        </row>
        <row r="825">
          <cell r="U825">
            <v>0</v>
          </cell>
          <cell r="V825">
            <v>0</v>
          </cell>
        </row>
        <row r="826">
          <cell r="U826">
            <v>0</v>
          </cell>
          <cell r="V826">
            <v>0</v>
          </cell>
        </row>
        <row r="827">
          <cell r="U827">
            <v>0</v>
          </cell>
          <cell r="V827">
            <v>0</v>
          </cell>
        </row>
        <row r="828">
          <cell r="U828">
            <v>0</v>
          </cell>
          <cell r="V828">
            <v>0</v>
          </cell>
        </row>
        <row r="829">
          <cell r="U829">
            <v>0</v>
          </cell>
          <cell r="V829">
            <v>0</v>
          </cell>
        </row>
        <row r="830">
          <cell r="U830">
            <v>0</v>
          </cell>
          <cell r="V830">
            <v>0</v>
          </cell>
        </row>
        <row r="831">
          <cell r="U831">
            <v>0</v>
          </cell>
          <cell r="V831">
            <v>0</v>
          </cell>
        </row>
        <row r="832">
          <cell r="U832">
            <v>0</v>
          </cell>
          <cell r="V832">
            <v>0</v>
          </cell>
        </row>
        <row r="833">
          <cell r="U833">
            <v>0</v>
          </cell>
          <cell r="V833">
            <v>0</v>
          </cell>
        </row>
        <row r="834">
          <cell r="U834">
            <v>0</v>
          </cell>
          <cell r="V834">
            <v>0</v>
          </cell>
        </row>
        <row r="835">
          <cell r="U835">
            <v>0</v>
          </cell>
          <cell r="V835">
            <v>0</v>
          </cell>
        </row>
        <row r="836">
          <cell r="U836">
            <v>0</v>
          </cell>
          <cell r="V836">
            <v>0</v>
          </cell>
        </row>
        <row r="837">
          <cell r="U837">
            <v>0</v>
          </cell>
          <cell r="V837">
            <v>0</v>
          </cell>
        </row>
        <row r="838">
          <cell r="U838">
            <v>0</v>
          </cell>
          <cell r="V838">
            <v>0</v>
          </cell>
        </row>
        <row r="839">
          <cell r="U839">
            <v>0</v>
          </cell>
          <cell r="V839">
            <v>0</v>
          </cell>
        </row>
        <row r="840">
          <cell r="U840">
            <v>0</v>
          </cell>
          <cell r="V840">
            <v>0</v>
          </cell>
        </row>
        <row r="841">
          <cell r="U841">
            <v>0</v>
          </cell>
          <cell r="V841">
            <v>0</v>
          </cell>
        </row>
        <row r="842">
          <cell r="U842">
            <v>0</v>
          </cell>
          <cell r="V842">
            <v>0</v>
          </cell>
        </row>
        <row r="843">
          <cell r="U843">
            <v>0</v>
          </cell>
          <cell r="V843">
            <v>0</v>
          </cell>
        </row>
        <row r="844">
          <cell r="U844">
            <v>0</v>
          </cell>
          <cell r="V844">
            <v>0</v>
          </cell>
        </row>
        <row r="845">
          <cell r="U845">
            <v>0</v>
          </cell>
          <cell r="V845">
            <v>0</v>
          </cell>
        </row>
        <row r="846">
          <cell r="U846">
            <v>0</v>
          </cell>
          <cell r="V846">
            <v>0</v>
          </cell>
        </row>
        <row r="847">
          <cell r="U847">
            <v>0</v>
          </cell>
          <cell r="V847">
            <v>0</v>
          </cell>
        </row>
        <row r="848">
          <cell r="U848">
            <v>0</v>
          </cell>
          <cell r="V848">
            <v>0</v>
          </cell>
        </row>
        <row r="849">
          <cell r="U849">
            <v>0</v>
          </cell>
          <cell r="V849">
            <v>0</v>
          </cell>
        </row>
        <row r="850">
          <cell r="U850">
            <v>0</v>
          </cell>
          <cell r="V850">
            <v>0</v>
          </cell>
        </row>
        <row r="851">
          <cell r="U851">
            <v>0</v>
          </cell>
          <cell r="V851">
            <v>0</v>
          </cell>
        </row>
        <row r="852">
          <cell r="U852">
            <v>0</v>
          </cell>
          <cell r="V852">
            <v>0</v>
          </cell>
        </row>
        <row r="853">
          <cell r="U853">
            <v>0</v>
          </cell>
          <cell r="V853">
            <v>0</v>
          </cell>
        </row>
        <row r="854">
          <cell r="U854">
            <v>0</v>
          </cell>
          <cell r="V854">
            <v>0</v>
          </cell>
        </row>
        <row r="855">
          <cell r="U855">
            <v>0</v>
          </cell>
          <cell r="V855">
            <v>0</v>
          </cell>
        </row>
        <row r="856">
          <cell r="U856">
            <v>0</v>
          </cell>
          <cell r="V856">
            <v>0</v>
          </cell>
        </row>
        <row r="857">
          <cell r="U857">
            <v>0</v>
          </cell>
          <cell r="V857">
            <v>0</v>
          </cell>
        </row>
        <row r="858">
          <cell r="U858">
            <v>0</v>
          </cell>
          <cell r="V858">
            <v>0</v>
          </cell>
        </row>
        <row r="859">
          <cell r="U859">
            <v>0</v>
          </cell>
          <cell r="V859">
            <v>0</v>
          </cell>
        </row>
        <row r="860">
          <cell r="U860">
            <v>0</v>
          </cell>
          <cell r="V860">
            <v>0</v>
          </cell>
        </row>
        <row r="861">
          <cell r="U861">
            <v>0</v>
          </cell>
          <cell r="V861">
            <v>0</v>
          </cell>
        </row>
        <row r="862">
          <cell r="U862">
            <v>0</v>
          </cell>
          <cell r="V862">
            <v>0</v>
          </cell>
        </row>
        <row r="863">
          <cell r="U863">
            <v>0</v>
          </cell>
          <cell r="V863">
            <v>0</v>
          </cell>
        </row>
        <row r="864">
          <cell r="U864">
            <v>0</v>
          </cell>
          <cell r="V864">
            <v>0</v>
          </cell>
        </row>
        <row r="865">
          <cell r="U865">
            <v>0</v>
          </cell>
          <cell r="V865">
            <v>0</v>
          </cell>
        </row>
        <row r="866">
          <cell r="U866">
            <v>0</v>
          </cell>
          <cell r="V866">
            <v>0</v>
          </cell>
        </row>
        <row r="867">
          <cell r="U867">
            <v>0</v>
          </cell>
          <cell r="V867">
            <v>0</v>
          </cell>
        </row>
        <row r="868">
          <cell r="U868">
            <v>0</v>
          </cell>
          <cell r="V868">
            <v>0</v>
          </cell>
        </row>
        <row r="869">
          <cell r="U869">
            <v>0</v>
          </cell>
          <cell r="V869">
            <v>0</v>
          </cell>
        </row>
        <row r="870">
          <cell r="U870">
            <v>0</v>
          </cell>
          <cell r="V870">
            <v>0</v>
          </cell>
        </row>
        <row r="871">
          <cell r="U871">
            <v>0</v>
          </cell>
          <cell r="V871">
            <v>0</v>
          </cell>
        </row>
        <row r="872">
          <cell r="U872">
            <v>0</v>
          </cell>
          <cell r="V872">
            <v>0</v>
          </cell>
        </row>
        <row r="873">
          <cell r="U873">
            <v>0</v>
          </cell>
          <cell r="V873">
            <v>0</v>
          </cell>
        </row>
        <row r="874">
          <cell r="U874">
            <v>0</v>
          </cell>
          <cell r="V874">
            <v>0</v>
          </cell>
        </row>
        <row r="875">
          <cell r="U875">
            <v>0</v>
          </cell>
          <cell r="V875">
            <v>0</v>
          </cell>
        </row>
        <row r="876">
          <cell r="U876">
            <v>0</v>
          </cell>
          <cell r="V876">
            <v>0</v>
          </cell>
        </row>
        <row r="877">
          <cell r="U877">
            <v>0</v>
          </cell>
          <cell r="V877">
            <v>0</v>
          </cell>
        </row>
        <row r="878">
          <cell r="U878">
            <v>0</v>
          </cell>
          <cell r="V878">
            <v>0</v>
          </cell>
        </row>
        <row r="879">
          <cell r="U879">
            <v>0</v>
          </cell>
          <cell r="V879">
            <v>0</v>
          </cell>
        </row>
        <row r="880">
          <cell r="U880">
            <v>0</v>
          </cell>
          <cell r="V880">
            <v>0</v>
          </cell>
        </row>
        <row r="881">
          <cell r="U881">
            <v>0</v>
          </cell>
          <cell r="V881">
            <v>0</v>
          </cell>
        </row>
        <row r="882">
          <cell r="U882">
            <v>0</v>
          </cell>
          <cell r="V882">
            <v>0</v>
          </cell>
        </row>
        <row r="883">
          <cell r="U883">
            <v>0</v>
          </cell>
          <cell r="V883">
            <v>0</v>
          </cell>
        </row>
        <row r="884">
          <cell r="U884">
            <v>0</v>
          </cell>
          <cell r="V884">
            <v>0</v>
          </cell>
        </row>
        <row r="885">
          <cell r="U885">
            <v>0</v>
          </cell>
          <cell r="V885">
            <v>0</v>
          </cell>
        </row>
        <row r="886">
          <cell r="U886">
            <v>0</v>
          </cell>
          <cell r="V886">
            <v>0</v>
          </cell>
        </row>
        <row r="887">
          <cell r="U887">
            <v>0</v>
          </cell>
          <cell r="V887">
            <v>0</v>
          </cell>
        </row>
        <row r="888">
          <cell r="U888">
            <v>0</v>
          </cell>
          <cell r="V888">
            <v>0</v>
          </cell>
        </row>
        <row r="889">
          <cell r="U889">
            <v>0</v>
          </cell>
          <cell r="V889">
            <v>0</v>
          </cell>
        </row>
        <row r="890">
          <cell r="U890">
            <v>0</v>
          </cell>
          <cell r="V890">
            <v>0</v>
          </cell>
        </row>
        <row r="891">
          <cell r="U891">
            <v>0</v>
          </cell>
          <cell r="V891">
            <v>0</v>
          </cell>
        </row>
        <row r="892">
          <cell r="U892">
            <v>0</v>
          </cell>
          <cell r="V892">
            <v>0</v>
          </cell>
        </row>
        <row r="893">
          <cell r="U893">
            <v>0</v>
          </cell>
          <cell r="V893">
            <v>0</v>
          </cell>
        </row>
        <row r="894">
          <cell r="U894">
            <v>0</v>
          </cell>
          <cell r="V894">
            <v>0</v>
          </cell>
        </row>
        <row r="895">
          <cell r="U895">
            <v>0</v>
          </cell>
          <cell r="V895">
            <v>0</v>
          </cell>
        </row>
        <row r="896">
          <cell r="U896">
            <v>0</v>
          </cell>
          <cell r="V896">
            <v>0</v>
          </cell>
        </row>
        <row r="897">
          <cell r="U897">
            <v>0</v>
          </cell>
          <cell r="V897">
            <v>0</v>
          </cell>
        </row>
        <row r="898">
          <cell r="U898">
            <v>0</v>
          </cell>
          <cell r="V898">
            <v>0</v>
          </cell>
        </row>
        <row r="899">
          <cell r="U899">
            <v>0</v>
          </cell>
          <cell r="V899">
            <v>0</v>
          </cell>
        </row>
        <row r="900">
          <cell r="U900">
            <v>0</v>
          </cell>
          <cell r="V900">
            <v>0</v>
          </cell>
        </row>
        <row r="901">
          <cell r="U901">
            <v>0</v>
          </cell>
          <cell r="V901">
            <v>0</v>
          </cell>
        </row>
        <row r="902">
          <cell r="U902">
            <v>0</v>
          </cell>
          <cell r="V902">
            <v>0</v>
          </cell>
        </row>
        <row r="903">
          <cell r="U903">
            <v>0</v>
          </cell>
          <cell r="V903">
            <v>0</v>
          </cell>
        </row>
        <row r="904">
          <cell r="U904">
            <v>0</v>
          </cell>
          <cell r="V904">
            <v>0</v>
          </cell>
        </row>
        <row r="905">
          <cell r="U905">
            <v>0</v>
          </cell>
          <cell r="V905">
            <v>0</v>
          </cell>
        </row>
        <row r="906">
          <cell r="U906">
            <v>0</v>
          </cell>
          <cell r="V906">
            <v>0</v>
          </cell>
        </row>
        <row r="907">
          <cell r="U907">
            <v>0</v>
          </cell>
          <cell r="V907">
            <v>0</v>
          </cell>
        </row>
        <row r="908">
          <cell r="U908">
            <v>0</v>
          </cell>
          <cell r="V908">
            <v>0</v>
          </cell>
        </row>
        <row r="909">
          <cell r="U909">
            <v>0</v>
          </cell>
          <cell r="V909">
            <v>0</v>
          </cell>
        </row>
        <row r="910">
          <cell r="U910">
            <v>0</v>
          </cell>
          <cell r="V910">
            <v>0</v>
          </cell>
        </row>
        <row r="911">
          <cell r="U911">
            <v>0</v>
          </cell>
          <cell r="V911">
            <v>0</v>
          </cell>
        </row>
        <row r="912">
          <cell r="U912">
            <v>0</v>
          </cell>
          <cell r="V912">
            <v>0</v>
          </cell>
        </row>
        <row r="913">
          <cell r="U913">
            <v>0</v>
          </cell>
          <cell r="V913">
            <v>0</v>
          </cell>
        </row>
        <row r="914">
          <cell r="U914">
            <v>0</v>
          </cell>
          <cell r="V914">
            <v>0</v>
          </cell>
        </row>
        <row r="915">
          <cell r="U915">
            <v>0</v>
          </cell>
          <cell r="V915">
            <v>0</v>
          </cell>
        </row>
        <row r="916">
          <cell r="U916">
            <v>0</v>
          </cell>
          <cell r="V916">
            <v>0</v>
          </cell>
        </row>
        <row r="917">
          <cell r="U917">
            <v>0</v>
          </cell>
          <cell r="V917">
            <v>0</v>
          </cell>
        </row>
        <row r="918">
          <cell r="U918">
            <v>0</v>
          </cell>
          <cell r="V918">
            <v>0</v>
          </cell>
        </row>
        <row r="919">
          <cell r="U919">
            <v>0</v>
          </cell>
          <cell r="V919">
            <v>0</v>
          </cell>
        </row>
        <row r="920">
          <cell r="U920">
            <v>0</v>
          </cell>
          <cell r="V920">
            <v>0</v>
          </cell>
        </row>
        <row r="921">
          <cell r="U921">
            <v>0</v>
          </cell>
          <cell r="V921">
            <v>0</v>
          </cell>
        </row>
        <row r="922">
          <cell r="U922">
            <v>0</v>
          </cell>
          <cell r="V922">
            <v>0</v>
          </cell>
        </row>
        <row r="923">
          <cell r="U923">
            <v>0</v>
          </cell>
          <cell r="V923">
            <v>0</v>
          </cell>
        </row>
        <row r="924">
          <cell r="U924">
            <v>0</v>
          </cell>
          <cell r="V924">
            <v>0</v>
          </cell>
        </row>
        <row r="925">
          <cell r="U925">
            <v>0</v>
          </cell>
          <cell r="V925">
            <v>0</v>
          </cell>
        </row>
        <row r="926">
          <cell r="U926">
            <v>0</v>
          </cell>
          <cell r="V926">
            <v>0</v>
          </cell>
        </row>
        <row r="927">
          <cell r="U927">
            <v>0</v>
          </cell>
          <cell r="V927">
            <v>0</v>
          </cell>
        </row>
        <row r="928">
          <cell r="U928">
            <v>0</v>
          </cell>
          <cell r="V928">
            <v>0</v>
          </cell>
        </row>
        <row r="929">
          <cell r="U929">
            <v>0</v>
          </cell>
          <cell r="V929">
            <v>0</v>
          </cell>
        </row>
        <row r="930">
          <cell r="U930">
            <v>0</v>
          </cell>
          <cell r="V930">
            <v>0</v>
          </cell>
        </row>
        <row r="931">
          <cell r="U931">
            <v>0</v>
          </cell>
          <cell r="V931">
            <v>0</v>
          </cell>
        </row>
        <row r="932">
          <cell r="U932">
            <v>0</v>
          </cell>
          <cell r="V932">
            <v>0</v>
          </cell>
        </row>
        <row r="933">
          <cell r="U933">
            <v>0</v>
          </cell>
          <cell r="V933">
            <v>0</v>
          </cell>
        </row>
        <row r="934">
          <cell r="U934">
            <v>0</v>
          </cell>
          <cell r="V934">
            <v>0</v>
          </cell>
        </row>
        <row r="935">
          <cell r="U935">
            <v>0</v>
          </cell>
          <cell r="V935">
            <v>0</v>
          </cell>
        </row>
        <row r="936">
          <cell r="U936">
            <v>0</v>
          </cell>
          <cell r="V936">
            <v>0</v>
          </cell>
        </row>
        <row r="937">
          <cell r="U937">
            <v>0</v>
          </cell>
          <cell r="V937">
            <v>0</v>
          </cell>
        </row>
        <row r="938">
          <cell r="U938">
            <v>0</v>
          </cell>
          <cell r="V938">
            <v>0</v>
          </cell>
        </row>
        <row r="939">
          <cell r="U939">
            <v>0</v>
          </cell>
          <cell r="V939">
            <v>0</v>
          </cell>
        </row>
        <row r="940">
          <cell r="U940">
            <v>0</v>
          </cell>
          <cell r="V940">
            <v>0</v>
          </cell>
        </row>
        <row r="941">
          <cell r="U941">
            <v>0</v>
          </cell>
          <cell r="V941">
            <v>0</v>
          </cell>
        </row>
        <row r="942">
          <cell r="U942">
            <v>0</v>
          </cell>
          <cell r="V942">
            <v>0</v>
          </cell>
        </row>
        <row r="943">
          <cell r="U943">
            <v>0</v>
          </cell>
          <cell r="V943">
            <v>0</v>
          </cell>
        </row>
        <row r="944">
          <cell r="U944">
            <v>0</v>
          </cell>
          <cell r="V944">
            <v>0</v>
          </cell>
        </row>
        <row r="945">
          <cell r="U945">
            <v>0</v>
          </cell>
          <cell r="V945">
            <v>0</v>
          </cell>
        </row>
        <row r="946">
          <cell r="U946">
            <v>0</v>
          </cell>
          <cell r="V946">
            <v>0</v>
          </cell>
        </row>
        <row r="947">
          <cell r="U947">
            <v>0</v>
          </cell>
          <cell r="V947">
            <v>0</v>
          </cell>
        </row>
        <row r="948">
          <cell r="U948">
            <v>0</v>
          </cell>
          <cell r="V948">
            <v>0</v>
          </cell>
        </row>
        <row r="949">
          <cell r="U949">
            <v>0</v>
          </cell>
          <cell r="V949">
            <v>0</v>
          </cell>
        </row>
        <row r="950">
          <cell r="U950">
            <v>0</v>
          </cell>
          <cell r="V950">
            <v>0</v>
          </cell>
        </row>
        <row r="951">
          <cell r="U951">
            <v>0</v>
          </cell>
          <cell r="V951">
            <v>0</v>
          </cell>
        </row>
        <row r="952">
          <cell r="U952">
            <v>0</v>
          </cell>
          <cell r="V952">
            <v>0</v>
          </cell>
        </row>
        <row r="953">
          <cell r="U953">
            <v>0</v>
          </cell>
          <cell r="V953">
            <v>0</v>
          </cell>
        </row>
        <row r="954">
          <cell r="U954">
            <v>0</v>
          </cell>
          <cell r="V954">
            <v>0</v>
          </cell>
        </row>
        <row r="955">
          <cell r="U955">
            <v>0</v>
          </cell>
          <cell r="V955">
            <v>0</v>
          </cell>
        </row>
        <row r="956">
          <cell r="U956">
            <v>0</v>
          </cell>
          <cell r="V956">
            <v>0</v>
          </cell>
        </row>
        <row r="957">
          <cell r="U957">
            <v>0</v>
          </cell>
          <cell r="V957">
            <v>0</v>
          </cell>
        </row>
        <row r="958">
          <cell r="U958">
            <v>0</v>
          </cell>
          <cell r="V958">
            <v>0</v>
          </cell>
        </row>
        <row r="959">
          <cell r="U959">
            <v>0</v>
          </cell>
          <cell r="V959">
            <v>0</v>
          </cell>
        </row>
        <row r="960">
          <cell r="U960">
            <v>0</v>
          </cell>
          <cell r="V960">
            <v>0</v>
          </cell>
        </row>
        <row r="961">
          <cell r="U961">
            <v>0</v>
          </cell>
          <cell r="V961">
            <v>0</v>
          </cell>
        </row>
        <row r="962">
          <cell r="U962">
            <v>0</v>
          </cell>
          <cell r="V962">
            <v>0</v>
          </cell>
        </row>
        <row r="963">
          <cell r="U963">
            <v>0</v>
          </cell>
          <cell r="V963">
            <v>0</v>
          </cell>
        </row>
        <row r="964">
          <cell r="U964">
            <v>0</v>
          </cell>
          <cell r="V964">
            <v>0</v>
          </cell>
        </row>
        <row r="965">
          <cell r="U965">
            <v>0</v>
          </cell>
          <cell r="V965">
            <v>0</v>
          </cell>
        </row>
        <row r="966">
          <cell r="U966">
            <v>0</v>
          </cell>
          <cell r="V966">
            <v>0</v>
          </cell>
        </row>
        <row r="967">
          <cell r="U967">
            <v>0</v>
          </cell>
          <cell r="V967">
            <v>0</v>
          </cell>
        </row>
        <row r="968">
          <cell r="U968">
            <v>0</v>
          </cell>
          <cell r="V968">
            <v>0</v>
          </cell>
        </row>
        <row r="969">
          <cell r="U969">
            <v>0</v>
          </cell>
          <cell r="V969">
            <v>0</v>
          </cell>
        </row>
        <row r="970">
          <cell r="U970">
            <v>0</v>
          </cell>
          <cell r="V970">
            <v>0</v>
          </cell>
        </row>
        <row r="971">
          <cell r="U971">
            <v>0</v>
          </cell>
          <cell r="V971">
            <v>0</v>
          </cell>
        </row>
        <row r="972">
          <cell r="U972">
            <v>0</v>
          </cell>
          <cell r="V972">
            <v>0</v>
          </cell>
        </row>
        <row r="973">
          <cell r="U973">
            <v>0</v>
          </cell>
          <cell r="V973">
            <v>0</v>
          </cell>
        </row>
        <row r="974">
          <cell r="U974">
            <v>0</v>
          </cell>
          <cell r="V974">
            <v>0</v>
          </cell>
        </row>
        <row r="975">
          <cell r="U975">
            <v>0</v>
          </cell>
          <cell r="V975">
            <v>0</v>
          </cell>
        </row>
        <row r="976">
          <cell r="U976">
            <v>0</v>
          </cell>
          <cell r="V976">
            <v>0</v>
          </cell>
        </row>
        <row r="977">
          <cell r="U977">
            <v>0</v>
          </cell>
          <cell r="V977">
            <v>0</v>
          </cell>
        </row>
        <row r="978">
          <cell r="U978">
            <v>0</v>
          </cell>
          <cell r="V978">
            <v>0</v>
          </cell>
        </row>
        <row r="979">
          <cell r="U979">
            <v>0</v>
          </cell>
          <cell r="V979">
            <v>0</v>
          </cell>
        </row>
        <row r="980">
          <cell r="U980">
            <v>0</v>
          </cell>
          <cell r="V980">
            <v>0</v>
          </cell>
        </row>
        <row r="981">
          <cell r="U981">
            <v>0</v>
          </cell>
          <cell r="V981">
            <v>0</v>
          </cell>
        </row>
        <row r="982">
          <cell r="U982">
            <v>0</v>
          </cell>
          <cell r="V982">
            <v>0</v>
          </cell>
        </row>
        <row r="983">
          <cell r="G983">
            <v>0</v>
          </cell>
          <cell r="U983">
            <v>0</v>
          </cell>
          <cell r="V983">
            <v>0</v>
          </cell>
        </row>
        <row r="984">
          <cell r="U984">
            <v>0</v>
          </cell>
          <cell r="V984">
            <v>0</v>
          </cell>
        </row>
        <row r="985">
          <cell r="U985">
            <v>0</v>
          </cell>
          <cell r="V985">
            <v>0</v>
          </cell>
        </row>
        <row r="986">
          <cell r="G986">
            <v>0</v>
          </cell>
          <cell r="H986">
            <v>0</v>
          </cell>
          <cell r="U986">
            <v>0</v>
          </cell>
          <cell r="V986">
            <v>0</v>
          </cell>
        </row>
        <row r="987">
          <cell r="G987">
            <v>0</v>
          </cell>
          <cell r="U987">
            <v>0</v>
          </cell>
          <cell r="V987">
            <v>0</v>
          </cell>
        </row>
        <row r="988">
          <cell r="G988">
            <v>0</v>
          </cell>
          <cell r="U988">
            <v>0</v>
          </cell>
          <cell r="V988">
            <v>0</v>
          </cell>
        </row>
        <row r="989">
          <cell r="G989">
            <v>0</v>
          </cell>
          <cell r="U989">
            <v>0</v>
          </cell>
          <cell r="V989">
            <v>0</v>
          </cell>
        </row>
        <row r="990">
          <cell r="G990">
            <v>0</v>
          </cell>
          <cell r="U990">
            <v>0</v>
          </cell>
          <cell r="V990">
            <v>0</v>
          </cell>
        </row>
        <row r="991">
          <cell r="G991">
            <v>1534091.5</v>
          </cell>
          <cell r="U991" t="str">
            <v>627</v>
          </cell>
          <cell r="V991" t="str">
            <v>242</v>
          </cell>
        </row>
        <row r="992">
          <cell r="G992">
            <v>7005454.5</v>
          </cell>
          <cell r="U992" t="str">
            <v>627</v>
          </cell>
          <cell r="V992" t="str">
            <v>242</v>
          </cell>
        </row>
        <row r="993">
          <cell r="G993">
            <v>0</v>
          </cell>
          <cell r="U993">
            <v>0</v>
          </cell>
          <cell r="V993">
            <v>0</v>
          </cell>
        </row>
        <row r="994">
          <cell r="G994">
            <v>0</v>
          </cell>
          <cell r="U994">
            <v>0</v>
          </cell>
          <cell r="V994">
            <v>0</v>
          </cell>
        </row>
        <row r="995">
          <cell r="G995">
            <v>0</v>
          </cell>
          <cell r="U995">
            <v>0</v>
          </cell>
          <cell r="V995">
            <v>0</v>
          </cell>
        </row>
        <row r="996">
          <cell r="G996">
            <v>0</v>
          </cell>
          <cell r="U996">
            <v>0</v>
          </cell>
          <cell r="V996">
            <v>0</v>
          </cell>
        </row>
        <row r="997">
          <cell r="G997">
            <v>0</v>
          </cell>
          <cell r="U997">
            <v>0</v>
          </cell>
          <cell r="V997">
            <v>0</v>
          </cell>
        </row>
        <row r="998">
          <cell r="G998">
            <v>0</v>
          </cell>
          <cell r="U998">
            <v>0</v>
          </cell>
          <cell r="V998">
            <v>0</v>
          </cell>
        </row>
        <row r="999">
          <cell r="G999">
            <v>0</v>
          </cell>
          <cell r="U999">
            <v>0</v>
          </cell>
          <cell r="V999">
            <v>0</v>
          </cell>
        </row>
        <row r="1000">
          <cell r="G1000">
            <v>0</v>
          </cell>
          <cell r="U1000">
            <v>0</v>
          </cell>
          <cell r="V1000">
            <v>0</v>
          </cell>
        </row>
        <row r="1001">
          <cell r="G1001">
            <v>0</v>
          </cell>
          <cell r="U1001">
            <v>0</v>
          </cell>
          <cell r="V1001">
            <v>0</v>
          </cell>
        </row>
        <row r="1002">
          <cell r="G1002">
            <v>0</v>
          </cell>
          <cell r="U1002">
            <v>0</v>
          </cell>
          <cell r="V1002">
            <v>0</v>
          </cell>
        </row>
        <row r="1003">
          <cell r="G1003">
            <v>0</v>
          </cell>
          <cell r="U1003">
            <v>0</v>
          </cell>
          <cell r="V1003">
            <v>0</v>
          </cell>
        </row>
        <row r="1004">
          <cell r="G1004">
            <v>0</v>
          </cell>
          <cell r="U1004">
            <v>0</v>
          </cell>
          <cell r="V1004">
            <v>0</v>
          </cell>
        </row>
        <row r="1005">
          <cell r="G1005">
            <v>0</v>
          </cell>
          <cell r="U1005">
            <v>0</v>
          </cell>
          <cell r="V1005">
            <v>0</v>
          </cell>
        </row>
        <row r="1006">
          <cell r="G1006">
            <v>0</v>
          </cell>
          <cell r="U1006">
            <v>0</v>
          </cell>
          <cell r="V1006">
            <v>0</v>
          </cell>
        </row>
        <row r="1007">
          <cell r="G1007">
            <v>0</v>
          </cell>
          <cell r="U1007">
            <v>0</v>
          </cell>
          <cell r="V1007">
            <v>0</v>
          </cell>
        </row>
        <row r="1008">
          <cell r="G1008">
            <v>0</v>
          </cell>
          <cell r="U1008">
            <v>0</v>
          </cell>
          <cell r="V1008">
            <v>0</v>
          </cell>
        </row>
        <row r="1009">
          <cell r="G1009">
            <v>0</v>
          </cell>
          <cell r="U1009">
            <v>0</v>
          </cell>
          <cell r="V1009">
            <v>0</v>
          </cell>
        </row>
        <row r="1010">
          <cell r="G1010">
            <v>0</v>
          </cell>
          <cell r="U1010">
            <v>0</v>
          </cell>
          <cell r="V1010">
            <v>0</v>
          </cell>
        </row>
        <row r="1011">
          <cell r="G1011">
            <v>0</v>
          </cell>
          <cell r="U1011">
            <v>0</v>
          </cell>
          <cell r="V1011">
            <v>0</v>
          </cell>
        </row>
        <row r="1012">
          <cell r="G1012">
            <v>0</v>
          </cell>
          <cell r="U1012">
            <v>0</v>
          </cell>
          <cell r="V1012">
            <v>0</v>
          </cell>
        </row>
        <row r="1013">
          <cell r="G1013">
            <v>0</v>
          </cell>
          <cell r="U1013">
            <v>0</v>
          </cell>
          <cell r="V1013">
            <v>0</v>
          </cell>
        </row>
        <row r="1014">
          <cell r="G1014">
            <v>0</v>
          </cell>
          <cell r="U1014">
            <v>0</v>
          </cell>
          <cell r="V1014">
            <v>0</v>
          </cell>
        </row>
        <row r="1015">
          <cell r="G1015">
            <v>0</v>
          </cell>
          <cell r="U1015">
            <v>0</v>
          </cell>
          <cell r="V1015">
            <v>0</v>
          </cell>
        </row>
        <row r="1016">
          <cell r="G1016">
            <v>0</v>
          </cell>
          <cell r="U1016">
            <v>0</v>
          </cell>
          <cell r="V1016">
            <v>0</v>
          </cell>
        </row>
        <row r="1017">
          <cell r="G1017">
            <v>0</v>
          </cell>
          <cell r="U1017">
            <v>0</v>
          </cell>
          <cell r="V1017">
            <v>0</v>
          </cell>
        </row>
        <row r="1018">
          <cell r="G1018">
            <v>0</v>
          </cell>
          <cell r="U1018">
            <v>0</v>
          </cell>
          <cell r="V1018">
            <v>0</v>
          </cell>
        </row>
        <row r="1019">
          <cell r="G1019">
            <v>0</v>
          </cell>
          <cell r="U1019">
            <v>0</v>
          </cell>
          <cell r="V1019">
            <v>0</v>
          </cell>
        </row>
        <row r="1020">
          <cell r="G1020">
            <v>0</v>
          </cell>
          <cell r="U1020">
            <v>0</v>
          </cell>
          <cell r="V1020">
            <v>0</v>
          </cell>
        </row>
        <row r="1021">
          <cell r="G1021">
            <v>0</v>
          </cell>
          <cell r="U1021">
            <v>0</v>
          </cell>
          <cell r="V1021">
            <v>0</v>
          </cell>
        </row>
        <row r="1022">
          <cell r="G1022">
            <v>0</v>
          </cell>
          <cell r="U1022">
            <v>0</v>
          </cell>
          <cell r="V1022">
            <v>0</v>
          </cell>
        </row>
        <row r="1023">
          <cell r="G1023">
            <v>0</v>
          </cell>
          <cell r="U1023">
            <v>0</v>
          </cell>
          <cell r="V1023">
            <v>0</v>
          </cell>
        </row>
        <row r="1024">
          <cell r="G1024">
            <v>0</v>
          </cell>
          <cell r="U1024">
            <v>0</v>
          </cell>
          <cell r="V1024">
            <v>0</v>
          </cell>
        </row>
        <row r="1025">
          <cell r="G1025">
            <v>0</v>
          </cell>
          <cell r="U1025">
            <v>0</v>
          </cell>
          <cell r="V1025">
            <v>0</v>
          </cell>
        </row>
        <row r="1026">
          <cell r="G1026">
            <v>0</v>
          </cell>
          <cell r="U1026">
            <v>0</v>
          </cell>
          <cell r="V1026">
            <v>0</v>
          </cell>
        </row>
        <row r="1027">
          <cell r="G1027">
            <v>0</v>
          </cell>
          <cell r="U1027">
            <v>0</v>
          </cell>
          <cell r="V1027">
            <v>0</v>
          </cell>
        </row>
        <row r="1028">
          <cell r="G1028">
            <v>0</v>
          </cell>
          <cell r="U1028">
            <v>0</v>
          </cell>
          <cell r="V1028">
            <v>0</v>
          </cell>
        </row>
        <row r="1029">
          <cell r="G1029">
            <v>0</v>
          </cell>
          <cell r="U1029">
            <v>0</v>
          </cell>
          <cell r="V1029">
            <v>0</v>
          </cell>
        </row>
        <row r="1030">
          <cell r="G1030">
            <v>193296235</v>
          </cell>
          <cell r="U1030" t="str">
            <v>627</v>
          </cell>
          <cell r="V1030" t="str">
            <v>242</v>
          </cell>
        </row>
        <row r="1031">
          <cell r="G1031">
            <v>0</v>
          </cell>
          <cell r="U1031">
            <v>0</v>
          </cell>
          <cell r="V1031">
            <v>0</v>
          </cell>
        </row>
        <row r="1032">
          <cell r="G1032">
            <v>29909091</v>
          </cell>
          <cell r="U1032" t="str">
            <v>627</v>
          </cell>
          <cell r="V1032" t="str">
            <v>242</v>
          </cell>
        </row>
        <row r="1033">
          <cell r="G1033">
            <v>0</v>
          </cell>
          <cell r="U1033">
            <v>0</v>
          </cell>
          <cell r="V1033">
            <v>0</v>
          </cell>
        </row>
        <row r="1034">
          <cell r="G1034">
            <v>185422800</v>
          </cell>
          <cell r="U1034" t="str">
            <v>627</v>
          </cell>
          <cell r="V1034" t="str">
            <v>242</v>
          </cell>
        </row>
        <row r="1035">
          <cell r="G1035">
            <v>92857828</v>
          </cell>
          <cell r="U1035" t="str">
            <v>627</v>
          </cell>
          <cell r="V1035" t="str">
            <v>242</v>
          </cell>
        </row>
        <row r="1036">
          <cell r="G1036">
            <v>0</v>
          </cell>
          <cell r="U1036">
            <v>0</v>
          </cell>
          <cell r="V1036">
            <v>0</v>
          </cell>
        </row>
        <row r="1037">
          <cell r="G1037">
            <v>0</v>
          </cell>
          <cell r="U1037">
            <v>0</v>
          </cell>
          <cell r="V1037">
            <v>0</v>
          </cell>
        </row>
        <row r="1038">
          <cell r="G1038">
            <v>0</v>
          </cell>
          <cell r="U1038">
            <v>0</v>
          </cell>
          <cell r="V1038">
            <v>0</v>
          </cell>
        </row>
        <row r="1039">
          <cell r="U1039">
            <v>0</v>
          </cell>
          <cell r="V1039">
            <v>0</v>
          </cell>
        </row>
        <row r="1040">
          <cell r="G1040">
            <v>45000000</v>
          </cell>
          <cell r="U1040" t="str">
            <v>627</v>
          </cell>
          <cell r="V1040" t="str">
            <v>335</v>
          </cell>
        </row>
        <row r="1041">
          <cell r="G1041">
            <v>0</v>
          </cell>
          <cell r="U1041">
            <v>0</v>
          </cell>
          <cell r="V1041">
            <v>0</v>
          </cell>
        </row>
        <row r="1042">
          <cell r="G1042">
            <v>0</v>
          </cell>
          <cell r="U1042">
            <v>0</v>
          </cell>
          <cell r="V1042">
            <v>0</v>
          </cell>
        </row>
        <row r="1043">
          <cell r="G1043">
            <v>0</v>
          </cell>
          <cell r="U1043">
            <v>0</v>
          </cell>
          <cell r="V1043">
            <v>0</v>
          </cell>
        </row>
        <row r="1044">
          <cell r="G1044">
            <v>0</v>
          </cell>
          <cell r="U1044">
            <v>0</v>
          </cell>
          <cell r="V1044">
            <v>0</v>
          </cell>
        </row>
        <row r="1045">
          <cell r="G1045">
            <v>0</v>
          </cell>
          <cell r="U1045">
            <v>0</v>
          </cell>
          <cell r="V1045">
            <v>0</v>
          </cell>
        </row>
        <row r="1046">
          <cell r="U1046">
            <v>0</v>
          </cell>
          <cell r="V1046">
            <v>0</v>
          </cell>
        </row>
        <row r="1047">
          <cell r="G1047">
            <v>988874921</v>
          </cell>
          <cell r="U1047" t="str">
            <v>622</v>
          </cell>
          <cell r="V1047" t="str">
            <v>334</v>
          </cell>
        </row>
        <row r="1048">
          <cell r="G1048">
            <v>0</v>
          </cell>
          <cell r="U1048">
            <v>0</v>
          </cell>
          <cell r="V1048">
            <v>0</v>
          </cell>
        </row>
        <row r="1049">
          <cell r="G1049">
            <v>0</v>
          </cell>
          <cell r="U1049">
            <v>0</v>
          </cell>
          <cell r="V1049">
            <v>0</v>
          </cell>
        </row>
        <row r="1050">
          <cell r="G1050">
            <v>121321932</v>
          </cell>
          <cell r="U1050" t="str">
            <v>642</v>
          </cell>
          <cell r="V1050" t="str">
            <v>334</v>
          </cell>
        </row>
        <row r="1051">
          <cell r="U1051">
            <v>0</v>
          </cell>
          <cell r="V1051">
            <v>0</v>
          </cell>
        </row>
        <row r="1052">
          <cell r="U1052">
            <v>0</v>
          </cell>
          <cell r="V1052">
            <v>0</v>
          </cell>
        </row>
        <row r="1053">
          <cell r="U1053">
            <v>0</v>
          </cell>
          <cell r="V1053">
            <v>0</v>
          </cell>
        </row>
        <row r="1054">
          <cell r="U1054">
            <v>0</v>
          </cell>
          <cell r="V1054">
            <v>0</v>
          </cell>
        </row>
        <row r="1055">
          <cell r="U1055">
            <v>0</v>
          </cell>
          <cell r="V1055">
            <v>0</v>
          </cell>
        </row>
        <row r="1056">
          <cell r="U1056">
            <v>0</v>
          </cell>
          <cell r="V1056">
            <v>0</v>
          </cell>
        </row>
        <row r="1057">
          <cell r="U1057">
            <v>0</v>
          </cell>
          <cell r="V1057">
            <v>0</v>
          </cell>
        </row>
        <row r="1058">
          <cell r="U1058">
            <v>0</v>
          </cell>
          <cell r="V1058">
            <v>0</v>
          </cell>
        </row>
        <row r="1059">
          <cell r="G1059">
            <v>425728316</v>
          </cell>
          <cell r="U1059" t="str">
            <v>622</v>
          </cell>
          <cell r="V1059" t="str">
            <v>334</v>
          </cell>
        </row>
        <row r="1060">
          <cell r="G1060">
            <v>0</v>
          </cell>
          <cell r="U1060">
            <v>0</v>
          </cell>
          <cell r="V1060">
            <v>0</v>
          </cell>
        </row>
        <row r="1061">
          <cell r="G1061">
            <v>0</v>
          </cell>
          <cell r="U1061">
            <v>0</v>
          </cell>
          <cell r="V1061">
            <v>0</v>
          </cell>
        </row>
        <row r="1062">
          <cell r="G1062">
            <v>50734924</v>
          </cell>
          <cell r="U1062" t="str">
            <v>642</v>
          </cell>
          <cell r="V1062" t="str">
            <v>334</v>
          </cell>
        </row>
        <row r="1063">
          <cell r="U1063">
            <v>0</v>
          </cell>
          <cell r="V1063">
            <v>0</v>
          </cell>
        </row>
        <row r="1064">
          <cell r="U1064">
            <v>0</v>
          </cell>
          <cell r="V1064">
            <v>0</v>
          </cell>
        </row>
        <row r="1065">
          <cell r="U1065">
            <v>0</v>
          </cell>
          <cell r="V1065">
            <v>0</v>
          </cell>
        </row>
        <row r="1066">
          <cell r="U1066">
            <v>0</v>
          </cell>
          <cell r="V1066">
            <v>0</v>
          </cell>
        </row>
        <row r="1067">
          <cell r="U1067">
            <v>0</v>
          </cell>
          <cell r="V1067">
            <v>0</v>
          </cell>
        </row>
        <row r="1068">
          <cell r="U1068">
            <v>0</v>
          </cell>
          <cell r="V1068">
            <v>0</v>
          </cell>
        </row>
        <row r="1069">
          <cell r="U1069">
            <v>0</v>
          </cell>
          <cell r="V1069">
            <v>0</v>
          </cell>
        </row>
        <row r="1070">
          <cell r="U1070">
            <v>0</v>
          </cell>
          <cell r="V1070">
            <v>0</v>
          </cell>
        </row>
        <row r="1071">
          <cell r="U1071">
            <v>0</v>
          </cell>
          <cell r="V1071">
            <v>0</v>
          </cell>
        </row>
        <row r="1072">
          <cell r="U1072">
            <v>0</v>
          </cell>
          <cell r="V1072">
            <v>0</v>
          </cell>
        </row>
        <row r="1073">
          <cell r="U1073">
            <v>0</v>
          </cell>
          <cell r="V1073">
            <v>0</v>
          </cell>
        </row>
        <row r="1074">
          <cell r="U1074">
            <v>0</v>
          </cell>
          <cell r="V1074">
            <v>0</v>
          </cell>
        </row>
        <row r="1075">
          <cell r="U1075">
            <v>0</v>
          </cell>
          <cell r="V1075">
            <v>0</v>
          </cell>
        </row>
        <row r="1076">
          <cell r="U1076">
            <v>0</v>
          </cell>
          <cell r="V1076">
            <v>0</v>
          </cell>
        </row>
        <row r="1077">
          <cell r="U1077">
            <v>0</v>
          </cell>
          <cell r="V1077">
            <v>0</v>
          </cell>
        </row>
        <row r="1078">
          <cell r="U1078">
            <v>0</v>
          </cell>
          <cell r="V1078">
            <v>0</v>
          </cell>
        </row>
        <row r="1079">
          <cell r="U1079">
            <v>0</v>
          </cell>
          <cell r="V1079">
            <v>0</v>
          </cell>
        </row>
        <row r="1080">
          <cell r="U1080">
            <v>0</v>
          </cell>
          <cell r="V1080">
            <v>0</v>
          </cell>
        </row>
        <row r="1081">
          <cell r="U1081">
            <v>0</v>
          </cell>
          <cell r="V1081">
            <v>0</v>
          </cell>
        </row>
        <row r="1082">
          <cell r="U1082">
            <v>0</v>
          </cell>
          <cell r="V1082">
            <v>0</v>
          </cell>
        </row>
        <row r="1083">
          <cell r="H1083">
            <v>0</v>
          </cell>
          <cell r="U1083">
            <v>0</v>
          </cell>
          <cell r="V1083">
            <v>0</v>
          </cell>
        </row>
        <row r="1084">
          <cell r="H1084">
            <v>0</v>
          </cell>
          <cell r="U1084">
            <v>0</v>
          </cell>
          <cell r="V1084">
            <v>0</v>
          </cell>
        </row>
        <row r="1085">
          <cell r="H1085">
            <v>0</v>
          </cell>
          <cell r="U1085">
            <v>0</v>
          </cell>
          <cell r="V1085">
            <v>0</v>
          </cell>
        </row>
        <row r="1086">
          <cell r="H1086">
            <v>0</v>
          </cell>
          <cell r="U1086">
            <v>0</v>
          </cell>
          <cell r="V1086">
            <v>0</v>
          </cell>
        </row>
        <row r="1087">
          <cell r="U1087">
            <v>0</v>
          </cell>
          <cell r="V1087">
            <v>0</v>
          </cell>
        </row>
        <row r="1088">
          <cell r="U1088">
            <v>0</v>
          </cell>
          <cell r="V1088">
            <v>0</v>
          </cell>
        </row>
        <row r="1089">
          <cell r="U1089">
            <v>0</v>
          </cell>
          <cell r="V1089">
            <v>0</v>
          </cell>
        </row>
        <row r="1090">
          <cell r="U1090">
            <v>0</v>
          </cell>
          <cell r="V1090">
            <v>0</v>
          </cell>
        </row>
        <row r="1091">
          <cell r="G1091">
            <v>3150000</v>
          </cell>
          <cell r="U1091" t="str">
            <v>622</v>
          </cell>
          <cell r="V1091" t="str">
            <v>334</v>
          </cell>
        </row>
        <row r="1092">
          <cell r="H1092">
            <v>0</v>
          </cell>
          <cell r="U1092">
            <v>0</v>
          </cell>
          <cell r="V1092">
            <v>0</v>
          </cell>
        </row>
        <row r="1093">
          <cell r="H1093">
            <v>0</v>
          </cell>
          <cell r="U1093">
            <v>0</v>
          </cell>
          <cell r="V1093">
            <v>0</v>
          </cell>
        </row>
        <row r="1094">
          <cell r="G1094">
            <v>7305</v>
          </cell>
          <cell r="H1094">
            <v>7305</v>
          </cell>
          <cell r="U1094" t="str">
            <v>642</v>
          </cell>
          <cell r="V1094" t="str">
            <v>334</v>
          </cell>
        </row>
        <row r="1095">
          <cell r="U1095">
            <v>0</v>
          </cell>
          <cell r="V1095">
            <v>0</v>
          </cell>
        </row>
        <row r="1096">
          <cell r="U1096">
            <v>0</v>
          </cell>
          <cell r="V1096">
            <v>0</v>
          </cell>
        </row>
        <row r="1097">
          <cell r="G1097">
            <v>8235746.8500000024</v>
          </cell>
          <cell r="U1097" t="str">
            <v>622</v>
          </cell>
          <cell r="V1097" t="str">
            <v>333</v>
          </cell>
        </row>
        <row r="1098">
          <cell r="G1098">
            <v>957275.25000000023</v>
          </cell>
          <cell r="U1098" t="str">
            <v>642</v>
          </cell>
          <cell r="V1098" t="str">
            <v>333</v>
          </cell>
        </row>
        <row r="1099">
          <cell r="G1099">
            <v>127916975</v>
          </cell>
          <cell r="U1099" t="str">
            <v>622</v>
          </cell>
          <cell r="V1099" t="str">
            <v>338</v>
          </cell>
        </row>
        <row r="1100">
          <cell r="G1100">
            <v>0</v>
          </cell>
          <cell r="U1100">
            <v>0</v>
          </cell>
          <cell r="V1100">
            <v>0</v>
          </cell>
        </row>
        <row r="1101">
          <cell r="G1101">
            <v>0</v>
          </cell>
          <cell r="U1101">
            <v>0</v>
          </cell>
          <cell r="V1101">
            <v>0</v>
          </cell>
        </row>
        <row r="1102">
          <cell r="G1102">
            <v>14474000</v>
          </cell>
          <cell r="U1102" t="str">
            <v>642</v>
          </cell>
          <cell r="V1102" t="str">
            <v>338</v>
          </cell>
        </row>
        <row r="1103">
          <cell r="G1103">
            <v>6395849</v>
          </cell>
          <cell r="U1103" t="str">
            <v>622</v>
          </cell>
          <cell r="V1103" t="str">
            <v>338</v>
          </cell>
        </row>
        <row r="1104">
          <cell r="H1104">
            <v>0</v>
          </cell>
          <cell r="U1104">
            <v>0</v>
          </cell>
          <cell r="V1104">
            <v>0</v>
          </cell>
        </row>
        <row r="1105">
          <cell r="H1105">
            <v>0</v>
          </cell>
          <cell r="U1105">
            <v>0</v>
          </cell>
          <cell r="V1105">
            <v>0</v>
          </cell>
        </row>
        <row r="1106">
          <cell r="G1106">
            <v>723700</v>
          </cell>
          <cell r="U1106" t="str">
            <v>642</v>
          </cell>
          <cell r="V1106" t="str">
            <v>338</v>
          </cell>
        </row>
        <row r="1107">
          <cell r="U1107">
            <v>0</v>
          </cell>
          <cell r="V1107">
            <v>0</v>
          </cell>
        </row>
        <row r="1108">
          <cell r="U1108">
            <v>0</v>
          </cell>
          <cell r="V1108">
            <v>0</v>
          </cell>
        </row>
        <row r="1109">
          <cell r="U1109">
            <v>0</v>
          </cell>
          <cell r="V1109">
            <v>0</v>
          </cell>
        </row>
        <row r="1110">
          <cell r="U1110">
            <v>0</v>
          </cell>
          <cell r="V1110">
            <v>0</v>
          </cell>
        </row>
        <row r="1111">
          <cell r="G1111">
            <v>2206731</v>
          </cell>
          <cell r="U1111" t="str">
            <v>338</v>
          </cell>
          <cell r="V1111" t="str">
            <v>334</v>
          </cell>
        </row>
        <row r="1112">
          <cell r="U1112">
            <v>0</v>
          </cell>
          <cell r="V1112">
            <v>0</v>
          </cell>
        </row>
        <row r="1113">
          <cell r="G1113">
            <v>1026923</v>
          </cell>
          <cell r="U1113" t="str">
            <v>338</v>
          </cell>
          <cell r="V1113" t="str">
            <v>334</v>
          </cell>
        </row>
        <row r="1114">
          <cell r="G1114">
            <v>0</v>
          </cell>
          <cell r="U1114">
            <v>0</v>
          </cell>
          <cell r="V1114">
            <v>0</v>
          </cell>
        </row>
        <row r="1115">
          <cell r="G1115">
            <v>0</v>
          </cell>
          <cell r="U1115">
            <v>0</v>
          </cell>
          <cell r="V1115">
            <v>0</v>
          </cell>
        </row>
        <row r="1116">
          <cell r="U1116">
            <v>0</v>
          </cell>
          <cell r="V1116">
            <v>0</v>
          </cell>
        </row>
        <row r="1117">
          <cell r="G1117">
            <v>0</v>
          </cell>
          <cell r="U1117">
            <v>0</v>
          </cell>
          <cell r="V1117">
            <v>0</v>
          </cell>
        </row>
        <row r="1118">
          <cell r="U1118">
            <v>0</v>
          </cell>
          <cell r="V1118">
            <v>0</v>
          </cell>
        </row>
        <row r="1119">
          <cell r="U1119">
            <v>0</v>
          </cell>
          <cell r="V1119">
            <v>0</v>
          </cell>
        </row>
        <row r="1120">
          <cell r="U1120">
            <v>0</v>
          </cell>
          <cell r="V1120">
            <v>0</v>
          </cell>
        </row>
        <row r="1121">
          <cell r="U1121">
            <v>0</v>
          </cell>
          <cell r="V1121">
            <v>0</v>
          </cell>
        </row>
        <row r="1122">
          <cell r="G1122">
            <v>0</v>
          </cell>
          <cell r="U1122">
            <v>0</v>
          </cell>
          <cell r="V1122">
            <v>0</v>
          </cell>
        </row>
        <row r="1123">
          <cell r="G1123">
            <v>0</v>
          </cell>
          <cell r="U1123">
            <v>0</v>
          </cell>
          <cell r="V1123">
            <v>0</v>
          </cell>
        </row>
        <row r="1124">
          <cell r="G1124">
            <v>0</v>
          </cell>
          <cell r="U1124">
            <v>0</v>
          </cell>
          <cell r="V1124">
            <v>0</v>
          </cell>
        </row>
        <row r="1125">
          <cell r="G1125">
            <v>0</v>
          </cell>
          <cell r="U1125">
            <v>0</v>
          </cell>
          <cell r="V1125">
            <v>0</v>
          </cell>
        </row>
        <row r="1126">
          <cell r="G1126">
            <v>0</v>
          </cell>
          <cell r="U1126">
            <v>0</v>
          </cell>
          <cell r="V1126">
            <v>0</v>
          </cell>
        </row>
        <row r="1127">
          <cell r="G1127">
            <v>0</v>
          </cell>
          <cell r="U1127">
            <v>0</v>
          </cell>
          <cell r="V1127">
            <v>0</v>
          </cell>
        </row>
        <row r="1128">
          <cell r="G1128">
            <v>0</v>
          </cell>
          <cell r="U1128">
            <v>0</v>
          </cell>
          <cell r="V1128">
            <v>0</v>
          </cell>
        </row>
        <row r="1129">
          <cell r="G1129">
            <v>0</v>
          </cell>
          <cell r="U1129">
            <v>0</v>
          </cell>
          <cell r="V1129">
            <v>0</v>
          </cell>
        </row>
        <row r="1130">
          <cell r="G1130">
            <v>0</v>
          </cell>
          <cell r="U1130">
            <v>0</v>
          </cell>
          <cell r="V1130">
            <v>0</v>
          </cell>
        </row>
        <row r="1131">
          <cell r="G1131">
            <v>0</v>
          </cell>
          <cell r="U1131">
            <v>0</v>
          </cell>
          <cell r="V1131">
            <v>0</v>
          </cell>
        </row>
        <row r="1132">
          <cell r="G1132">
            <v>0</v>
          </cell>
          <cell r="U1132">
            <v>0</v>
          </cell>
          <cell r="V1132">
            <v>0</v>
          </cell>
        </row>
        <row r="1133">
          <cell r="G1133">
            <v>0</v>
          </cell>
          <cell r="U1133">
            <v>0</v>
          </cell>
          <cell r="V1133">
            <v>0</v>
          </cell>
        </row>
        <row r="1134">
          <cell r="G1134">
            <v>0</v>
          </cell>
          <cell r="U1134">
            <v>0</v>
          </cell>
          <cell r="V1134">
            <v>0</v>
          </cell>
        </row>
        <row r="1135">
          <cell r="G1135">
            <v>0</v>
          </cell>
          <cell r="U1135">
            <v>0</v>
          </cell>
          <cell r="V1135">
            <v>0</v>
          </cell>
        </row>
        <row r="1136">
          <cell r="G1136">
            <v>0</v>
          </cell>
          <cell r="U1136">
            <v>0</v>
          </cell>
          <cell r="V1136">
            <v>0</v>
          </cell>
        </row>
        <row r="1137">
          <cell r="G1137">
            <v>0</v>
          </cell>
          <cell r="U1137">
            <v>0</v>
          </cell>
          <cell r="V1137">
            <v>0</v>
          </cell>
        </row>
        <row r="1138">
          <cell r="G1138">
            <v>0</v>
          </cell>
          <cell r="U1138">
            <v>0</v>
          </cell>
          <cell r="V1138">
            <v>0</v>
          </cell>
        </row>
        <row r="1139">
          <cell r="G1139">
            <v>0</v>
          </cell>
          <cell r="U1139">
            <v>0</v>
          </cell>
          <cell r="V1139">
            <v>0</v>
          </cell>
        </row>
        <row r="1140">
          <cell r="G1140">
            <v>0</v>
          </cell>
          <cell r="U1140">
            <v>0</v>
          </cell>
          <cell r="V1140">
            <v>0</v>
          </cell>
        </row>
        <row r="1141">
          <cell r="G1141">
            <v>0</v>
          </cell>
          <cell r="U1141">
            <v>0</v>
          </cell>
          <cell r="V1141">
            <v>0</v>
          </cell>
        </row>
        <row r="1142">
          <cell r="G1142">
            <v>2119047</v>
          </cell>
          <cell r="U1142" t="str">
            <v>627</v>
          </cell>
          <cell r="V1142" t="str">
            <v>214</v>
          </cell>
        </row>
        <row r="1143">
          <cell r="G1143">
            <v>180200</v>
          </cell>
          <cell r="U1143" t="str">
            <v>627</v>
          </cell>
          <cell r="V1143" t="str">
            <v>214</v>
          </cell>
        </row>
        <row r="1144">
          <cell r="G1144">
            <v>212450</v>
          </cell>
          <cell r="U1144" t="str">
            <v>627</v>
          </cell>
          <cell r="V1144" t="str">
            <v>214</v>
          </cell>
        </row>
        <row r="1145">
          <cell r="G1145">
            <v>1606482</v>
          </cell>
          <cell r="U1145" t="str">
            <v>627</v>
          </cell>
          <cell r="V1145" t="str">
            <v>214</v>
          </cell>
        </row>
        <row r="1146">
          <cell r="G1146">
            <v>227433</v>
          </cell>
          <cell r="U1146" t="str">
            <v>627</v>
          </cell>
          <cell r="V1146" t="str">
            <v>214</v>
          </cell>
        </row>
        <row r="1147">
          <cell r="G1147">
            <v>458666</v>
          </cell>
          <cell r="U1147" t="str">
            <v>627</v>
          </cell>
          <cell r="V1147" t="str">
            <v>214</v>
          </cell>
        </row>
        <row r="1148">
          <cell r="G1148">
            <v>1786725</v>
          </cell>
          <cell r="U1148" t="str">
            <v>627</v>
          </cell>
          <cell r="V1148" t="str">
            <v>214</v>
          </cell>
        </row>
        <row r="1149">
          <cell r="G1149">
            <v>242121</v>
          </cell>
          <cell r="U1149" t="str">
            <v>642</v>
          </cell>
          <cell r="V1149" t="str">
            <v>214</v>
          </cell>
        </row>
        <row r="1150">
          <cell r="G1150">
            <v>251666</v>
          </cell>
          <cell r="U1150" t="str">
            <v>642</v>
          </cell>
          <cell r="V1150" t="str">
            <v>214</v>
          </cell>
        </row>
        <row r="1151">
          <cell r="G1151">
            <v>790833</v>
          </cell>
          <cell r="U1151" t="str">
            <v>642</v>
          </cell>
          <cell r="V1151" t="str">
            <v>214</v>
          </cell>
        </row>
        <row r="1152">
          <cell r="G1152">
            <v>273200</v>
          </cell>
          <cell r="U1152" t="str">
            <v>627</v>
          </cell>
          <cell r="V1152" t="str">
            <v>214</v>
          </cell>
        </row>
        <row r="1153">
          <cell r="G1153">
            <v>457575</v>
          </cell>
          <cell r="U1153" t="str">
            <v>627</v>
          </cell>
          <cell r="V1153" t="str">
            <v>214</v>
          </cell>
        </row>
        <row r="1154">
          <cell r="G1154">
            <v>270619</v>
          </cell>
          <cell r="U1154" t="str">
            <v>627</v>
          </cell>
          <cell r="V1154" t="str">
            <v>214</v>
          </cell>
        </row>
        <row r="1155">
          <cell r="G1155">
            <v>1238063</v>
          </cell>
          <cell r="U1155" t="str">
            <v>627</v>
          </cell>
          <cell r="V1155" t="str">
            <v>214</v>
          </cell>
        </row>
        <row r="1156">
          <cell r="G1156">
            <v>6157100</v>
          </cell>
          <cell r="U1156" t="str">
            <v>627</v>
          </cell>
          <cell r="V1156" t="str">
            <v>214</v>
          </cell>
        </row>
        <row r="1157">
          <cell r="G1157">
            <v>3888175</v>
          </cell>
          <cell r="U1157" t="str">
            <v>627</v>
          </cell>
          <cell r="V1157" t="str">
            <v>214</v>
          </cell>
        </row>
        <row r="1158">
          <cell r="G1158">
            <v>5080635</v>
          </cell>
          <cell r="U1158" t="str">
            <v>627</v>
          </cell>
          <cell r="V1158" t="str">
            <v>214</v>
          </cell>
        </row>
        <row r="1159">
          <cell r="G1159">
            <v>205909</v>
          </cell>
          <cell r="U1159" t="str">
            <v>627</v>
          </cell>
          <cell r="V1159" t="str">
            <v>214</v>
          </cell>
        </row>
        <row r="1160">
          <cell r="G1160">
            <v>5157093</v>
          </cell>
          <cell r="U1160" t="str">
            <v>627</v>
          </cell>
          <cell r="V1160" t="str">
            <v>214</v>
          </cell>
        </row>
        <row r="1161">
          <cell r="G1161">
            <v>7474200</v>
          </cell>
          <cell r="U1161" t="str">
            <v>627</v>
          </cell>
          <cell r="V1161" t="str">
            <v>214</v>
          </cell>
        </row>
        <row r="1162">
          <cell r="G1162">
            <v>5472723</v>
          </cell>
          <cell r="U1162" t="str">
            <v>627</v>
          </cell>
          <cell r="V1162" t="str">
            <v>214</v>
          </cell>
        </row>
        <row r="1163">
          <cell r="G1163">
            <v>492121</v>
          </cell>
          <cell r="U1163" t="str">
            <v>642</v>
          </cell>
          <cell r="V1163" t="str">
            <v>214</v>
          </cell>
        </row>
        <row r="1164">
          <cell r="G1164">
            <v>262879</v>
          </cell>
          <cell r="U1164" t="str">
            <v>642</v>
          </cell>
          <cell r="V1164" t="str">
            <v>214</v>
          </cell>
        </row>
        <row r="1165">
          <cell r="G1165">
            <v>227121</v>
          </cell>
          <cell r="U1165" t="str">
            <v>642</v>
          </cell>
          <cell r="V1165" t="str">
            <v>214</v>
          </cell>
        </row>
        <row r="1166">
          <cell r="G1166">
            <v>181818</v>
          </cell>
          <cell r="U1166" t="str">
            <v>642</v>
          </cell>
          <cell r="V1166" t="str">
            <v>214</v>
          </cell>
        </row>
        <row r="1167">
          <cell r="G1167">
            <v>500000</v>
          </cell>
          <cell r="U1167" t="str">
            <v>642</v>
          </cell>
          <cell r="V1167" t="str">
            <v>214</v>
          </cell>
        </row>
        <row r="1168">
          <cell r="G1168">
            <v>448485</v>
          </cell>
          <cell r="U1168" t="str">
            <v>642</v>
          </cell>
          <cell r="V1168" t="str">
            <v>214</v>
          </cell>
        </row>
        <row r="1169">
          <cell r="G1169">
            <v>272727</v>
          </cell>
          <cell r="U1169" t="str">
            <v>642</v>
          </cell>
          <cell r="V1169" t="str">
            <v>214</v>
          </cell>
        </row>
        <row r="1170">
          <cell r="G1170">
            <v>672333</v>
          </cell>
          <cell r="U1170" t="str">
            <v>642</v>
          </cell>
          <cell r="V1170" t="str">
            <v>214</v>
          </cell>
        </row>
        <row r="1171">
          <cell r="G1171">
            <v>10621383</v>
          </cell>
          <cell r="U1171" t="str">
            <v>627</v>
          </cell>
          <cell r="V1171" t="str">
            <v>214</v>
          </cell>
        </row>
        <row r="1172">
          <cell r="G1172">
            <v>0</v>
          </cell>
          <cell r="U1172">
            <v>0</v>
          </cell>
          <cell r="V1172">
            <v>0</v>
          </cell>
        </row>
        <row r="1173">
          <cell r="G1173">
            <v>0</v>
          </cell>
          <cell r="U1173">
            <v>0</v>
          </cell>
          <cell r="V1173">
            <v>0</v>
          </cell>
        </row>
        <row r="1174">
          <cell r="G1174">
            <v>0</v>
          </cell>
          <cell r="U1174">
            <v>0</v>
          </cell>
          <cell r="V1174">
            <v>0</v>
          </cell>
        </row>
        <row r="1175">
          <cell r="G1175">
            <v>0</v>
          </cell>
          <cell r="U1175">
            <v>0</v>
          </cell>
          <cell r="V1175">
            <v>0</v>
          </cell>
        </row>
        <row r="1176">
          <cell r="G1176">
            <v>0</v>
          </cell>
          <cell r="U1176">
            <v>0</v>
          </cell>
          <cell r="V1176">
            <v>0</v>
          </cell>
        </row>
        <row r="1177">
          <cell r="G1177">
            <v>64074413</v>
          </cell>
          <cell r="U1177" t="str">
            <v>334</v>
          </cell>
          <cell r="V1177" t="str">
            <v>338</v>
          </cell>
        </row>
        <row r="1178">
          <cell r="U1178">
            <v>0</v>
          </cell>
          <cell r="V1178">
            <v>0</v>
          </cell>
        </row>
        <row r="1179">
          <cell r="G1179">
            <v>49945849.899999991</v>
          </cell>
          <cell r="U1179" t="str">
            <v>334</v>
          </cell>
          <cell r="V1179" t="str">
            <v>333</v>
          </cell>
        </row>
        <row r="1180">
          <cell r="U1180">
            <v>0</v>
          </cell>
          <cell r="V1180">
            <v>0</v>
          </cell>
        </row>
        <row r="1181">
          <cell r="U1181">
            <v>0</v>
          </cell>
          <cell r="V1181">
            <v>0</v>
          </cell>
        </row>
        <row r="1182">
          <cell r="U1182">
            <v>0</v>
          </cell>
          <cell r="V1182">
            <v>0</v>
          </cell>
        </row>
        <row r="1183">
          <cell r="G1183">
            <v>0</v>
          </cell>
          <cell r="H1183">
            <v>0</v>
          </cell>
          <cell r="U1183">
            <v>0</v>
          </cell>
          <cell r="V1183">
            <v>0</v>
          </cell>
        </row>
        <row r="1184">
          <cell r="G1184">
            <v>1611268307.8499999</v>
          </cell>
          <cell r="H1184">
            <v>0</v>
          </cell>
          <cell r="U1184" t="str">
            <v>154</v>
          </cell>
          <cell r="V1184" t="str">
            <v>622</v>
          </cell>
        </row>
        <row r="1185">
          <cell r="G1185">
            <v>0</v>
          </cell>
          <cell r="H1185">
            <v>0</v>
          </cell>
          <cell r="U1185">
            <v>0</v>
          </cell>
          <cell r="V1185">
            <v>0</v>
          </cell>
        </row>
        <row r="1186">
          <cell r="G1186">
            <v>0</v>
          </cell>
          <cell r="H1186">
            <v>0</v>
          </cell>
          <cell r="U1186">
            <v>0</v>
          </cell>
          <cell r="V1186">
            <v>0</v>
          </cell>
        </row>
        <row r="1187">
          <cell r="G1187">
            <v>1888727.5</v>
          </cell>
          <cell r="H1187">
            <v>0</v>
          </cell>
          <cell r="U1187" t="str">
            <v>154</v>
          </cell>
          <cell r="V1187" t="str">
            <v>627</v>
          </cell>
        </row>
        <row r="1188">
          <cell r="G1188">
            <v>7005454.5</v>
          </cell>
          <cell r="H1188">
            <v>0</v>
          </cell>
          <cell r="U1188" t="str">
            <v>154</v>
          </cell>
          <cell r="V1188" t="str">
            <v>627</v>
          </cell>
        </row>
        <row r="1189">
          <cell r="G1189">
            <v>300000</v>
          </cell>
          <cell r="H1189">
            <v>0</v>
          </cell>
          <cell r="U1189" t="str">
            <v>154</v>
          </cell>
          <cell r="V1189" t="str">
            <v>627</v>
          </cell>
        </row>
        <row r="1190">
          <cell r="G1190">
            <v>0</v>
          </cell>
          <cell r="H1190">
            <v>0</v>
          </cell>
          <cell r="U1190">
            <v>0</v>
          </cell>
          <cell r="V1190">
            <v>0</v>
          </cell>
        </row>
        <row r="1191">
          <cell r="G1191">
            <v>52887678</v>
          </cell>
          <cell r="H1191">
            <v>0</v>
          </cell>
          <cell r="U1191" t="str">
            <v>154</v>
          </cell>
          <cell r="V1191" t="str">
            <v>627</v>
          </cell>
        </row>
        <row r="1192">
          <cell r="G1192">
            <v>53155776</v>
          </cell>
          <cell r="H1192">
            <v>0</v>
          </cell>
          <cell r="U1192" t="str">
            <v>154</v>
          </cell>
          <cell r="V1192" t="str">
            <v>627</v>
          </cell>
        </row>
        <row r="1193">
          <cell r="G1193">
            <v>19277091</v>
          </cell>
          <cell r="H1193">
            <v>0</v>
          </cell>
          <cell r="U1193" t="str">
            <v>154</v>
          </cell>
          <cell r="V1193" t="str">
            <v>627</v>
          </cell>
        </row>
        <row r="1194">
          <cell r="G1194">
            <v>0</v>
          </cell>
          <cell r="H1194">
            <v>0</v>
          </cell>
          <cell r="U1194">
            <v>0</v>
          </cell>
          <cell r="V1194">
            <v>0</v>
          </cell>
        </row>
        <row r="1195">
          <cell r="G1195">
            <v>0</v>
          </cell>
          <cell r="H1195">
            <v>0</v>
          </cell>
          <cell r="U1195">
            <v>0</v>
          </cell>
          <cell r="V1195">
            <v>0</v>
          </cell>
        </row>
        <row r="1196">
          <cell r="G1196">
            <v>353189719</v>
          </cell>
          <cell r="H1196">
            <v>0</v>
          </cell>
          <cell r="U1196" t="str">
            <v>154</v>
          </cell>
          <cell r="V1196" t="str">
            <v>627</v>
          </cell>
        </row>
        <row r="1197">
          <cell r="G1197">
            <v>11813635</v>
          </cell>
          <cell r="U1197" t="str">
            <v>154</v>
          </cell>
          <cell r="V1197" t="str">
            <v>627</v>
          </cell>
        </row>
        <row r="1198">
          <cell r="G1198">
            <v>193296235</v>
          </cell>
          <cell r="U1198" t="str">
            <v>154</v>
          </cell>
          <cell r="V1198" t="str">
            <v>627</v>
          </cell>
        </row>
        <row r="1199">
          <cell r="G1199">
            <v>0</v>
          </cell>
          <cell r="H1199">
            <v>0</v>
          </cell>
          <cell r="U1199">
            <v>0</v>
          </cell>
          <cell r="V1199">
            <v>0</v>
          </cell>
        </row>
        <row r="1200">
          <cell r="G1200">
            <v>0</v>
          </cell>
          <cell r="H1200">
            <v>0</v>
          </cell>
          <cell r="U1200">
            <v>0</v>
          </cell>
          <cell r="V1200">
            <v>0</v>
          </cell>
        </row>
        <row r="1201">
          <cell r="G1201">
            <v>0</v>
          </cell>
          <cell r="H1201">
            <v>0</v>
          </cell>
          <cell r="U1201">
            <v>0</v>
          </cell>
          <cell r="V1201">
            <v>0</v>
          </cell>
        </row>
        <row r="1202">
          <cell r="G1202">
            <v>5468400</v>
          </cell>
          <cell r="H1202">
            <v>0</v>
          </cell>
          <cell r="U1202" t="str">
            <v>154</v>
          </cell>
          <cell r="V1202" t="str">
            <v>627</v>
          </cell>
        </row>
        <row r="1203">
          <cell r="G1203">
            <v>7947274</v>
          </cell>
          <cell r="H1203">
            <v>0</v>
          </cell>
          <cell r="U1203" t="str">
            <v>154</v>
          </cell>
          <cell r="V1203" t="str">
            <v>627</v>
          </cell>
        </row>
        <row r="1204">
          <cell r="U1204">
            <v>0</v>
          </cell>
          <cell r="V1204">
            <v>0</v>
          </cell>
        </row>
        <row r="1205">
          <cell r="G1205">
            <v>877911</v>
          </cell>
          <cell r="H1205">
            <v>0</v>
          </cell>
          <cell r="U1205" t="str">
            <v>154</v>
          </cell>
          <cell r="V1205" t="str">
            <v>627</v>
          </cell>
        </row>
        <row r="1206">
          <cell r="G1206">
            <v>0</v>
          </cell>
          <cell r="H1206">
            <v>0</v>
          </cell>
          <cell r="U1206">
            <v>0</v>
          </cell>
          <cell r="V1206">
            <v>0</v>
          </cell>
        </row>
        <row r="1207">
          <cell r="G1207">
            <v>0</v>
          </cell>
          <cell r="H1207">
            <v>0</v>
          </cell>
          <cell r="U1207">
            <v>0</v>
          </cell>
          <cell r="V1207">
            <v>0</v>
          </cell>
        </row>
        <row r="1208">
          <cell r="G1208">
            <v>0</v>
          </cell>
          <cell r="H1208">
            <v>0</v>
          </cell>
          <cell r="U1208">
            <v>0</v>
          </cell>
          <cell r="V1208">
            <v>0</v>
          </cell>
        </row>
        <row r="1209">
          <cell r="G1209">
            <v>0</v>
          </cell>
          <cell r="H1209">
            <v>0</v>
          </cell>
          <cell r="U1209">
            <v>0</v>
          </cell>
          <cell r="V1209">
            <v>0</v>
          </cell>
        </row>
        <row r="1210">
          <cell r="G1210">
            <v>10338600</v>
          </cell>
          <cell r="H1210">
            <v>0</v>
          </cell>
          <cell r="U1210" t="str">
            <v>154</v>
          </cell>
          <cell r="V1210" t="str">
            <v>627</v>
          </cell>
        </row>
        <row r="1211">
          <cell r="G1211">
            <v>81292596</v>
          </cell>
          <cell r="H1211">
            <v>2478.2800000000002</v>
          </cell>
          <cell r="U1211" t="str">
            <v>154</v>
          </cell>
          <cell r="V1211" t="str">
            <v>627</v>
          </cell>
        </row>
        <row r="1212">
          <cell r="G1212">
            <v>0</v>
          </cell>
          <cell r="H1212">
            <v>0</v>
          </cell>
          <cell r="U1212">
            <v>0</v>
          </cell>
          <cell r="V1212">
            <v>0</v>
          </cell>
        </row>
        <row r="1213">
          <cell r="G1213">
            <v>0</v>
          </cell>
          <cell r="H1213">
            <v>0</v>
          </cell>
          <cell r="U1213">
            <v>0</v>
          </cell>
          <cell r="V1213">
            <v>0</v>
          </cell>
        </row>
        <row r="1214">
          <cell r="G1214">
            <v>0</v>
          </cell>
          <cell r="H1214">
            <v>0</v>
          </cell>
          <cell r="U1214">
            <v>0</v>
          </cell>
          <cell r="V1214">
            <v>0</v>
          </cell>
        </row>
        <row r="1215">
          <cell r="G1215">
            <v>0</v>
          </cell>
          <cell r="H1215">
            <v>0</v>
          </cell>
          <cell r="U1215">
            <v>0</v>
          </cell>
          <cell r="V1215">
            <v>0</v>
          </cell>
        </row>
        <row r="1216">
          <cell r="G1216">
            <v>0</v>
          </cell>
          <cell r="H1216">
            <v>0</v>
          </cell>
          <cell r="U1216">
            <v>0</v>
          </cell>
          <cell r="V1216">
            <v>0</v>
          </cell>
        </row>
        <row r="1217">
          <cell r="G1217">
            <v>10000000</v>
          </cell>
          <cell r="H1217">
            <v>0</v>
          </cell>
          <cell r="U1217" t="str">
            <v>154</v>
          </cell>
          <cell r="V1217" t="str">
            <v>627</v>
          </cell>
        </row>
        <row r="1218">
          <cell r="U1218">
            <v>0</v>
          </cell>
          <cell r="V1218">
            <v>0</v>
          </cell>
        </row>
        <row r="1219">
          <cell r="G1219">
            <v>2420007404.8499999</v>
          </cell>
          <cell r="H1219">
            <v>2478.2800000000002</v>
          </cell>
          <cell r="U1219" t="str">
            <v>632</v>
          </cell>
          <cell r="V1219" t="str">
            <v>154</v>
          </cell>
        </row>
        <row r="1220">
          <cell r="G1220">
            <v>2420007404.8499999</v>
          </cell>
          <cell r="H1220">
            <v>2478.2800000000002</v>
          </cell>
          <cell r="U1220" t="str">
            <v>911</v>
          </cell>
          <cell r="V1220" t="str">
            <v>632</v>
          </cell>
        </row>
        <row r="1221">
          <cell r="G1221">
            <v>0</v>
          </cell>
          <cell r="H1221">
            <v>0</v>
          </cell>
          <cell r="U1221">
            <v>0</v>
          </cell>
          <cell r="V1221">
            <v>0</v>
          </cell>
        </row>
        <row r="1222">
          <cell r="G1222">
            <v>0</v>
          </cell>
          <cell r="H1222">
            <v>0</v>
          </cell>
          <cell r="U1222">
            <v>0</v>
          </cell>
          <cell r="V1222">
            <v>0</v>
          </cell>
        </row>
        <row r="1223">
          <cell r="G1223">
            <v>0</v>
          </cell>
          <cell r="H1223">
            <v>0</v>
          </cell>
          <cell r="U1223">
            <v>0</v>
          </cell>
          <cell r="V1223">
            <v>0</v>
          </cell>
        </row>
        <row r="1224">
          <cell r="G1224">
            <v>0</v>
          </cell>
          <cell r="H1224">
            <v>0</v>
          </cell>
          <cell r="U1224">
            <v>0</v>
          </cell>
          <cell r="V1224">
            <v>0</v>
          </cell>
        </row>
        <row r="1225">
          <cell r="G1225">
            <v>0</v>
          </cell>
          <cell r="H1225">
            <v>0</v>
          </cell>
          <cell r="U1225">
            <v>0</v>
          </cell>
          <cell r="V1225">
            <v>0</v>
          </cell>
        </row>
        <row r="1226">
          <cell r="G1226">
            <v>0</v>
          </cell>
          <cell r="H1226">
            <v>0</v>
          </cell>
          <cell r="U1226">
            <v>0</v>
          </cell>
          <cell r="V1226">
            <v>0</v>
          </cell>
        </row>
        <row r="1227">
          <cell r="G1227">
            <v>0</v>
          </cell>
          <cell r="H1227">
            <v>0</v>
          </cell>
          <cell r="U1227">
            <v>0</v>
          </cell>
          <cell r="V1227">
            <v>0</v>
          </cell>
        </row>
        <row r="1228">
          <cell r="G1228">
            <v>0</v>
          </cell>
          <cell r="H1228">
            <v>0</v>
          </cell>
          <cell r="U1228">
            <v>0</v>
          </cell>
          <cell r="V1228">
            <v>0</v>
          </cell>
        </row>
        <row r="1229">
          <cell r="G1229">
            <v>0</v>
          </cell>
          <cell r="H1229">
            <v>0</v>
          </cell>
          <cell r="U1229">
            <v>0</v>
          </cell>
          <cell r="V1229">
            <v>0</v>
          </cell>
        </row>
        <row r="1230">
          <cell r="G1230">
            <v>0</v>
          </cell>
          <cell r="H1230">
            <v>0</v>
          </cell>
          <cell r="U1230">
            <v>0</v>
          </cell>
          <cell r="V1230">
            <v>0</v>
          </cell>
        </row>
        <row r="1231">
          <cell r="G1231">
            <v>0</v>
          </cell>
          <cell r="H1231">
            <v>0</v>
          </cell>
          <cell r="U1231">
            <v>0</v>
          </cell>
          <cell r="V1231">
            <v>0</v>
          </cell>
        </row>
        <row r="1232">
          <cell r="G1232">
            <v>0</v>
          </cell>
          <cell r="H1232">
            <v>0</v>
          </cell>
          <cell r="U1232">
            <v>0</v>
          </cell>
          <cell r="V1232">
            <v>0</v>
          </cell>
        </row>
        <row r="1233">
          <cell r="G1233">
            <v>0</v>
          </cell>
          <cell r="H1233">
            <v>0</v>
          </cell>
          <cell r="U1233">
            <v>0</v>
          </cell>
          <cell r="V1233">
            <v>0</v>
          </cell>
        </row>
        <row r="1234">
          <cell r="G1234">
            <v>0</v>
          </cell>
          <cell r="H1234">
            <v>0</v>
          </cell>
          <cell r="U1234">
            <v>0</v>
          </cell>
          <cell r="V1234">
            <v>0</v>
          </cell>
        </row>
        <row r="1235">
          <cell r="G1235">
            <v>0</v>
          </cell>
          <cell r="H1235">
            <v>0</v>
          </cell>
          <cell r="U1235">
            <v>0</v>
          </cell>
          <cell r="V1235">
            <v>0</v>
          </cell>
        </row>
        <row r="1236">
          <cell r="G1236">
            <v>0</v>
          </cell>
          <cell r="H1236">
            <v>0</v>
          </cell>
          <cell r="U1236">
            <v>0</v>
          </cell>
          <cell r="V1236">
            <v>0</v>
          </cell>
        </row>
        <row r="1237">
          <cell r="G1237">
            <v>0</v>
          </cell>
          <cell r="H1237">
            <v>0</v>
          </cell>
          <cell r="U1237">
            <v>0</v>
          </cell>
          <cell r="V1237">
            <v>0</v>
          </cell>
        </row>
        <row r="1238">
          <cell r="G1238">
            <v>0</v>
          </cell>
          <cell r="H1238">
            <v>0</v>
          </cell>
          <cell r="U1238">
            <v>0</v>
          </cell>
          <cell r="V1238">
            <v>0</v>
          </cell>
        </row>
        <row r="1239">
          <cell r="G1239">
            <v>0</v>
          </cell>
          <cell r="H1239">
            <v>0</v>
          </cell>
          <cell r="U1239">
            <v>0</v>
          </cell>
          <cell r="V1239">
            <v>0</v>
          </cell>
        </row>
        <row r="1240">
          <cell r="G1240">
            <v>0</v>
          </cell>
          <cell r="H1240">
            <v>0</v>
          </cell>
          <cell r="U1240">
            <v>0</v>
          </cell>
          <cell r="V1240">
            <v>0</v>
          </cell>
        </row>
        <row r="1241">
          <cell r="G1241">
            <v>0</v>
          </cell>
          <cell r="H1241">
            <v>0</v>
          </cell>
          <cell r="U1241">
            <v>0</v>
          </cell>
          <cell r="V1241">
            <v>0</v>
          </cell>
        </row>
        <row r="1242">
          <cell r="G1242">
            <v>0</v>
          </cell>
          <cell r="H1242">
            <v>0</v>
          </cell>
          <cell r="U1242">
            <v>0</v>
          </cell>
          <cell r="V1242">
            <v>0</v>
          </cell>
        </row>
        <row r="1243">
          <cell r="G1243">
            <v>0</v>
          </cell>
          <cell r="H1243">
            <v>0</v>
          </cell>
          <cell r="U1243">
            <v>0</v>
          </cell>
          <cell r="V1243">
            <v>0</v>
          </cell>
        </row>
        <row r="1244">
          <cell r="G1244">
            <v>192130736.25</v>
          </cell>
          <cell r="H1244">
            <v>7305</v>
          </cell>
          <cell r="U1244" t="str">
            <v>911</v>
          </cell>
          <cell r="V1244" t="str">
            <v>642</v>
          </cell>
        </row>
        <row r="1245">
          <cell r="G1245">
            <v>3696070</v>
          </cell>
          <cell r="H1245">
            <v>0</v>
          </cell>
          <cell r="U1245" t="str">
            <v>911</v>
          </cell>
          <cell r="V1245" t="str">
            <v>642</v>
          </cell>
        </row>
        <row r="1246">
          <cell r="G1246">
            <v>150109</v>
          </cell>
          <cell r="H1246">
            <v>0</v>
          </cell>
          <cell r="U1246" t="str">
            <v>911</v>
          </cell>
          <cell r="V1246" t="str">
            <v>642</v>
          </cell>
        </row>
        <row r="1247">
          <cell r="G1247">
            <v>0</v>
          </cell>
          <cell r="H1247">
            <v>0</v>
          </cell>
          <cell r="U1247">
            <v>0</v>
          </cell>
          <cell r="V1247">
            <v>0</v>
          </cell>
        </row>
        <row r="1248">
          <cell r="G1248">
            <v>300000</v>
          </cell>
          <cell r="H1248">
            <v>0</v>
          </cell>
          <cell r="U1248" t="str">
            <v>911</v>
          </cell>
          <cell r="V1248" t="str">
            <v>642</v>
          </cell>
        </row>
        <row r="1249">
          <cell r="G1249">
            <v>125000</v>
          </cell>
          <cell r="H1249">
            <v>0</v>
          </cell>
          <cell r="U1249" t="str">
            <v>911</v>
          </cell>
          <cell r="V1249" t="str">
            <v>642</v>
          </cell>
        </row>
        <row r="1250">
          <cell r="G1250">
            <v>1382000</v>
          </cell>
          <cell r="H1250">
            <v>0</v>
          </cell>
          <cell r="U1250" t="str">
            <v>911</v>
          </cell>
          <cell r="V1250" t="str">
            <v>642</v>
          </cell>
        </row>
        <row r="1251">
          <cell r="G1251">
            <v>4342104</v>
          </cell>
          <cell r="H1251">
            <v>0</v>
          </cell>
          <cell r="U1251" t="str">
            <v>911</v>
          </cell>
          <cell r="V1251" t="str">
            <v>642</v>
          </cell>
        </row>
        <row r="1252">
          <cell r="G1252">
            <v>165000</v>
          </cell>
          <cell r="H1252">
            <v>0</v>
          </cell>
          <cell r="U1252" t="str">
            <v>911</v>
          </cell>
          <cell r="V1252" t="str">
            <v>642</v>
          </cell>
        </row>
        <row r="1253">
          <cell r="G1253">
            <v>0</v>
          </cell>
          <cell r="H1253">
            <v>0</v>
          </cell>
          <cell r="U1253">
            <v>0</v>
          </cell>
          <cell r="V1253">
            <v>0</v>
          </cell>
        </row>
        <row r="1254">
          <cell r="G1254">
            <v>3109424</v>
          </cell>
          <cell r="H1254">
            <v>0</v>
          </cell>
          <cell r="U1254" t="str">
            <v>911</v>
          </cell>
          <cell r="V1254" t="str">
            <v>642</v>
          </cell>
        </row>
        <row r="1255">
          <cell r="G1255">
            <v>154321</v>
          </cell>
          <cell r="H1255">
            <v>0</v>
          </cell>
          <cell r="U1255" t="str">
            <v>911</v>
          </cell>
          <cell r="V1255" t="str">
            <v>642</v>
          </cell>
        </row>
        <row r="1256">
          <cell r="G1256">
            <v>620564</v>
          </cell>
          <cell r="H1256">
            <v>0</v>
          </cell>
          <cell r="U1256" t="str">
            <v>911</v>
          </cell>
          <cell r="V1256" t="str">
            <v>642</v>
          </cell>
        </row>
        <row r="1257">
          <cell r="G1257">
            <v>0</v>
          </cell>
          <cell r="H1257">
            <v>0</v>
          </cell>
          <cell r="U1257">
            <v>0</v>
          </cell>
          <cell r="V1257">
            <v>0</v>
          </cell>
        </row>
        <row r="1258">
          <cell r="G1258">
            <v>1466440</v>
          </cell>
          <cell r="H1258">
            <v>0</v>
          </cell>
          <cell r="U1258" t="str">
            <v>911</v>
          </cell>
          <cell r="V1258" t="str">
            <v>642</v>
          </cell>
        </row>
        <row r="1259">
          <cell r="G1259">
            <v>66000</v>
          </cell>
          <cell r="H1259">
            <v>0</v>
          </cell>
          <cell r="U1259" t="str">
            <v>911</v>
          </cell>
          <cell r="V1259" t="str">
            <v>642</v>
          </cell>
        </row>
        <row r="1260">
          <cell r="G1260">
            <v>33636472</v>
          </cell>
          <cell r="H1260">
            <v>0</v>
          </cell>
          <cell r="U1260" t="str">
            <v>911</v>
          </cell>
          <cell r="V1260" t="str">
            <v>642</v>
          </cell>
        </row>
        <row r="1261">
          <cell r="G1261">
            <v>256000</v>
          </cell>
          <cell r="H1261">
            <v>0</v>
          </cell>
          <cell r="U1261" t="str">
            <v>911</v>
          </cell>
          <cell r="V1261" t="str">
            <v>642</v>
          </cell>
        </row>
        <row r="1262">
          <cell r="G1262">
            <v>0</v>
          </cell>
          <cell r="H1262">
            <v>0</v>
          </cell>
          <cell r="U1262">
            <v>0</v>
          </cell>
          <cell r="V1262">
            <v>0</v>
          </cell>
        </row>
        <row r="1263">
          <cell r="G1263">
            <v>1043603</v>
          </cell>
          <cell r="H1263">
            <v>4</v>
          </cell>
          <cell r="U1263" t="str">
            <v>911</v>
          </cell>
          <cell r="V1263" t="str">
            <v>642</v>
          </cell>
        </row>
        <row r="1264">
          <cell r="G1264">
            <v>9091</v>
          </cell>
          <cell r="U1264" t="str">
            <v>911</v>
          </cell>
          <cell r="V1264" t="str">
            <v>642</v>
          </cell>
        </row>
        <row r="1265">
          <cell r="G1265">
            <v>0</v>
          </cell>
          <cell r="H1265">
            <v>0</v>
          </cell>
          <cell r="U1265">
            <v>0</v>
          </cell>
          <cell r="V1265">
            <v>0</v>
          </cell>
        </row>
        <row r="1266">
          <cell r="G1266">
            <v>0</v>
          </cell>
          <cell r="H1266">
            <v>0</v>
          </cell>
          <cell r="U1266">
            <v>0</v>
          </cell>
          <cell r="V1266">
            <v>0</v>
          </cell>
        </row>
        <row r="1267">
          <cell r="G1267">
            <v>0</v>
          </cell>
          <cell r="H1267">
            <v>0</v>
          </cell>
          <cell r="U1267">
            <v>0</v>
          </cell>
          <cell r="V1267">
            <v>0</v>
          </cell>
        </row>
        <row r="1268">
          <cell r="G1268">
            <v>1000000</v>
          </cell>
          <cell r="H1268">
            <v>0</v>
          </cell>
          <cell r="U1268" t="str">
            <v>911</v>
          </cell>
          <cell r="V1268" t="str">
            <v>642</v>
          </cell>
        </row>
        <row r="1269">
          <cell r="G1269">
            <v>820000</v>
          </cell>
          <cell r="H1269">
            <v>0</v>
          </cell>
          <cell r="U1269" t="str">
            <v>911</v>
          </cell>
          <cell r="V1269" t="str">
            <v>642</v>
          </cell>
        </row>
        <row r="1270">
          <cell r="G1270">
            <v>42306099</v>
          </cell>
          <cell r="H1270">
            <v>0</v>
          </cell>
          <cell r="U1270" t="str">
            <v>911</v>
          </cell>
          <cell r="V1270" t="str">
            <v>642</v>
          </cell>
        </row>
        <row r="1271">
          <cell r="G1271">
            <v>0</v>
          </cell>
          <cell r="H1271">
            <v>0</v>
          </cell>
          <cell r="U1271">
            <v>0</v>
          </cell>
          <cell r="V1271">
            <v>0</v>
          </cell>
        </row>
        <row r="1272">
          <cell r="G1272">
            <v>0</v>
          </cell>
          <cell r="H1272">
            <v>0</v>
          </cell>
          <cell r="U1272">
            <v>0</v>
          </cell>
          <cell r="V1272">
            <v>0</v>
          </cell>
        </row>
        <row r="1273">
          <cell r="G1273">
            <v>0</v>
          </cell>
          <cell r="H1273">
            <v>0</v>
          </cell>
          <cell r="U1273">
            <v>0</v>
          </cell>
          <cell r="V1273">
            <v>0</v>
          </cell>
        </row>
        <row r="1274">
          <cell r="G1274">
            <v>0</v>
          </cell>
          <cell r="H1274">
            <v>0</v>
          </cell>
          <cell r="U1274">
            <v>0</v>
          </cell>
          <cell r="V1274">
            <v>0</v>
          </cell>
        </row>
        <row r="1275">
          <cell r="G1275">
            <v>0</v>
          </cell>
          <cell r="H1275">
            <v>0</v>
          </cell>
          <cell r="U1275">
            <v>0</v>
          </cell>
          <cell r="V1275">
            <v>0</v>
          </cell>
        </row>
        <row r="1276">
          <cell r="G1276">
            <v>0</v>
          </cell>
          <cell r="H1276">
            <v>0</v>
          </cell>
          <cell r="U1276">
            <v>0</v>
          </cell>
          <cell r="V1276">
            <v>0</v>
          </cell>
        </row>
        <row r="1277">
          <cell r="G1277">
            <v>0</v>
          </cell>
          <cell r="H1277">
            <v>0</v>
          </cell>
          <cell r="U1277">
            <v>0</v>
          </cell>
          <cell r="V1277">
            <v>0</v>
          </cell>
        </row>
        <row r="1278">
          <cell r="U1278">
            <v>0</v>
          </cell>
          <cell r="V1278">
            <v>0</v>
          </cell>
        </row>
        <row r="1279">
          <cell r="G1279">
            <v>456318</v>
          </cell>
          <cell r="H1279">
            <v>0</v>
          </cell>
          <cell r="U1279" t="str">
            <v>911</v>
          </cell>
          <cell r="V1279" t="str">
            <v>642</v>
          </cell>
        </row>
        <row r="1280">
          <cell r="G1280">
            <v>4820909</v>
          </cell>
          <cell r="H1280">
            <v>0</v>
          </cell>
          <cell r="U1280" t="str">
            <v>911</v>
          </cell>
          <cell r="V1280" t="str">
            <v>642</v>
          </cell>
        </row>
        <row r="1281">
          <cell r="G1281">
            <v>0</v>
          </cell>
          <cell r="H1281">
            <v>0</v>
          </cell>
          <cell r="U1281">
            <v>0</v>
          </cell>
          <cell r="V1281">
            <v>0</v>
          </cell>
        </row>
        <row r="1282">
          <cell r="G1282">
            <v>0</v>
          </cell>
          <cell r="H1282">
            <v>0</v>
          </cell>
          <cell r="U1282">
            <v>0</v>
          </cell>
          <cell r="V1282">
            <v>0</v>
          </cell>
        </row>
        <row r="1283">
          <cell r="G1283">
            <v>0</v>
          </cell>
          <cell r="H1283">
            <v>0</v>
          </cell>
          <cell r="U1283">
            <v>0</v>
          </cell>
          <cell r="V1283">
            <v>0</v>
          </cell>
        </row>
        <row r="1284">
          <cell r="G1284">
            <v>0</v>
          </cell>
          <cell r="H1284">
            <v>0</v>
          </cell>
          <cell r="U1284">
            <v>0</v>
          </cell>
          <cell r="V1284">
            <v>0</v>
          </cell>
        </row>
        <row r="1285">
          <cell r="G1285">
            <v>0</v>
          </cell>
          <cell r="H1285">
            <v>0</v>
          </cell>
          <cell r="U1285">
            <v>0</v>
          </cell>
          <cell r="V1285">
            <v>0</v>
          </cell>
        </row>
        <row r="1286">
          <cell r="G1286">
            <v>2319000</v>
          </cell>
          <cell r="H1286">
            <v>0</v>
          </cell>
          <cell r="U1286" t="str">
            <v>911</v>
          </cell>
          <cell r="V1286" t="str">
            <v>642</v>
          </cell>
        </row>
        <row r="1287">
          <cell r="G1287">
            <v>1521000</v>
          </cell>
          <cell r="H1287">
            <v>0</v>
          </cell>
          <cell r="U1287" t="str">
            <v>911</v>
          </cell>
          <cell r="V1287" t="str">
            <v>642</v>
          </cell>
        </row>
        <row r="1288">
          <cell r="G1288">
            <v>532727</v>
          </cell>
          <cell r="H1288">
            <v>0</v>
          </cell>
          <cell r="U1288" t="str">
            <v>911</v>
          </cell>
          <cell r="V1288" t="str">
            <v>642</v>
          </cell>
        </row>
        <row r="1289">
          <cell r="G1289">
            <v>0</v>
          </cell>
          <cell r="H1289">
            <v>0</v>
          </cell>
          <cell r="U1289">
            <v>0</v>
          </cell>
          <cell r="V1289">
            <v>0</v>
          </cell>
        </row>
        <row r="1290">
          <cell r="G1290">
            <v>0</v>
          </cell>
          <cell r="H1290">
            <v>0</v>
          </cell>
          <cell r="U1290">
            <v>0</v>
          </cell>
          <cell r="V1290">
            <v>0</v>
          </cell>
        </row>
        <row r="1291">
          <cell r="G1291">
            <v>0</v>
          </cell>
          <cell r="H1291">
            <v>0</v>
          </cell>
          <cell r="U1291">
            <v>0</v>
          </cell>
          <cell r="V1291">
            <v>0</v>
          </cell>
        </row>
        <row r="1292">
          <cell r="G1292">
            <v>0</v>
          </cell>
          <cell r="H1292">
            <v>0</v>
          </cell>
          <cell r="U1292">
            <v>0</v>
          </cell>
          <cell r="V1292">
            <v>0</v>
          </cell>
        </row>
        <row r="1293">
          <cell r="G1293">
            <v>0</v>
          </cell>
          <cell r="H1293">
            <v>0</v>
          </cell>
          <cell r="U1293">
            <v>0</v>
          </cell>
          <cell r="V1293">
            <v>0</v>
          </cell>
        </row>
        <row r="1294">
          <cell r="G1294">
            <v>16582532</v>
          </cell>
          <cell r="H1294">
            <v>0</v>
          </cell>
          <cell r="U1294" t="str">
            <v>911</v>
          </cell>
          <cell r="V1294" t="str">
            <v>642</v>
          </cell>
        </row>
        <row r="1295">
          <cell r="G1295">
            <v>0</v>
          </cell>
          <cell r="H1295">
            <v>0</v>
          </cell>
          <cell r="U1295">
            <v>0</v>
          </cell>
          <cell r="V1295">
            <v>0</v>
          </cell>
        </row>
        <row r="1296">
          <cell r="G1296">
            <v>0</v>
          </cell>
          <cell r="H1296">
            <v>0</v>
          </cell>
          <cell r="U1296">
            <v>0</v>
          </cell>
          <cell r="V1296">
            <v>0</v>
          </cell>
        </row>
        <row r="1297">
          <cell r="G1297">
            <v>0</v>
          </cell>
          <cell r="H1297">
            <v>0</v>
          </cell>
          <cell r="U1297">
            <v>0</v>
          </cell>
          <cell r="V1297">
            <v>0</v>
          </cell>
        </row>
        <row r="1298">
          <cell r="G1298">
            <v>0</v>
          </cell>
          <cell r="H1298">
            <v>0</v>
          </cell>
          <cell r="U1298">
            <v>0</v>
          </cell>
          <cell r="V1298">
            <v>0</v>
          </cell>
        </row>
        <row r="1299">
          <cell r="G1299">
            <v>0</v>
          </cell>
          <cell r="H1299">
            <v>0</v>
          </cell>
          <cell r="U1299">
            <v>0</v>
          </cell>
          <cell r="V1299">
            <v>0</v>
          </cell>
        </row>
        <row r="1300">
          <cell r="G1300">
            <v>0</v>
          </cell>
          <cell r="H1300">
            <v>0</v>
          </cell>
          <cell r="U1300">
            <v>0</v>
          </cell>
          <cell r="V1300">
            <v>0</v>
          </cell>
        </row>
        <row r="1301">
          <cell r="G1301">
            <v>0</v>
          </cell>
          <cell r="H1301">
            <v>0</v>
          </cell>
          <cell r="U1301">
            <v>0</v>
          </cell>
          <cell r="V1301">
            <v>0</v>
          </cell>
        </row>
        <row r="1302">
          <cell r="G1302">
            <v>0</v>
          </cell>
          <cell r="H1302">
            <v>0</v>
          </cell>
          <cell r="U1302">
            <v>0</v>
          </cell>
          <cell r="V1302">
            <v>0</v>
          </cell>
        </row>
        <row r="1303">
          <cell r="G1303">
            <v>0</v>
          </cell>
          <cell r="H1303">
            <v>0</v>
          </cell>
          <cell r="U1303">
            <v>0</v>
          </cell>
          <cell r="V1303">
            <v>0</v>
          </cell>
        </row>
        <row r="1304">
          <cell r="G1304">
            <v>0</v>
          </cell>
          <cell r="H1304">
            <v>0</v>
          </cell>
          <cell r="U1304">
            <v>0</v>
          </cell>
          <cell r="V1304">
            <v>0</v>
          </cell>
        </row>
        <row r="1305">
          <cell r="G1305">
            <v>0</v>
          </cell>
          <cell r="H1305">
            <v>0</v>
          </cell>
          <cell r="U1305">
            <v>0</v>
          </cell>
          <cell r="V1305">
            <v>0</v>
          </cell>
        </row>
        <row r="1306">
          <cell r="G1306">
            <v>0</v>
          </cell>
          <cell r="H1306">
            <v>0</v>
          </cell>
          <cell r="U1306">
            <v>0</v>
          </cell>
          <cell r="V1306">
            <v>0</v>
          </cell>
        </row>
        <row r="1307">
          <cell r="G1307">
            <v>0</v>
          </cell>
          <cell r="H1307">
            <v>0</v>
          </cell>
          <cell r="U1307">
            <v>0</v>
          </cell>
          <cell r="V1307">
            <v>0</v>
          </cell>
        </row>
        <row r="1308">
          <cell r="G1308">
            <v>0</v>
          </cell>
          <cell r="H1308">
            <v>0</v>
          </cell>
          <cell r="U1308">
            <v>0</v>
          </cell>
          <cell r="V1308">
            <v>0</v>
          </cell>
        </row>
        <row r="1309">
          <cell r="G1309">
            <v>0</v>
          </cell>
          <cell r="H1309">
            <v>0</v>
          </cell>
          <cell r="U1309">
            <v>0</v>
          </cell>
          <cell r="V1309">
            <v>0</v>
          </cell>
        </row>
        <row r="1310">
          <cell r="G1310">
            <v>0</v>
          </cell>
          <cell r="H1310">
            <v>0</v>
          </cell>
          <cell r="U1310">
            <v>0</v>
          </cell>
          <cell r="V1310">
            <v>0</v>
          </cell>
        </row>
        <row r="1311">
          <cell r="G1311">
            <v>0</v>
          </cell>
          <cell r="H1311">
            <v>0</v>
          </cell>
          <cell r="U1311">
            <v>0</v>
          </cell>
          <cell r="V1311">
            <v>0</v>
          </cell>
        </row>
        <row r="1312">
          <cell r="G1312">
            <v>0</v>
          </cell>
          <cell r="H1312">
            <v>0</v>
          </cell>
          <cell r="U1312">
            <v>0</v>
          </cell>
          <cell r="V1312">
            <v>0</v>
          </cell>
        </row>
        <row r="1313">
          <cell r="G1313">
            <v>0</v>
          </cell>
          <cell r="H1313">
            <v>0</v>
          </cell>
          <cell r="U1313">
            <v>0</v>
          </cell>
          <cell r="V1313">
            <v>0</v>
          </cell>
        </row>
        <row r="1314">
          <cell r="G1314">
            <v>24044391</v>
          </cell>
          <cell r="H1314">
            <v>0</v>
          </cell>
          <cell r="U1314" t="str">
            <v>911</v>
          </cell>
          <cell r="V1314" t="str">
            <v>811</v>
          </cell>
        </row>
        <row r="1315">
          <cell r="G1315">
            <v>0</v>
          </cell>
          <cell r="H1315">
            <v>0</v>
          </cell>
          <cell r="U1315">
            <v>0</v>
          </cell>
          <cell r="V1315">
            <v>0</v>
          </cell>
        </row>
        <row r="1316">
          <cell r="G1316">
            <v>0</v>
          </cell>
          <cell r="H1316">
            <v>0</v>
          </cell>
          <cell r="U1316">
            <v>0</v>
          </cell>
          <cell r="V1316">
            <v>0</v>
          </cell>
        </row>
        <row r="1317">
          <cell r="G1317">
            <v>0</v>
          </cell>
          <cell r="H1317">
            <v>0</v>
          </cell>
          <cell r="U1317">
            <v>0</v>
          </cell>
          <cell r="V1317">
            <v>0</v>
          </cell>
        </row>
        <row r="1318">
          <cell r="G1318">
            <v>0</v>
          </cell>
          <cell r="H1318">
            <v>0</v>
          </cell>
          <cell r="U1318">
            <v>0</v>
          </cell>
          <cell r="V1318">
            <v>0</v>
          </cell>
        </row>
        <row r="1319">
          <cell r="G1319">
            <v>0</v>
          </cell>
          <cell r="H1319">
            <v>0</v>
          </cell>
          <cell r="U1319">
            <v>0</v>
          </cell>
          <cell r="V1319">
            <v>0</v>
          </cell>
        </row>
        <row r="1320">
          <cell r="G1320">
            <v>0</v>
          </cell>
          <cell r="H1320">
            <v>0</v>
          </cell>
          <cell r="U1320">
            <v>0</v>
          </cell>
          <cell r="V1320">
            <v>0</v>
          </cell>
        </row>
        <row r="1321">
          <cell r="G1321">
            <v>0</v>
          </cell>
          <cell r="H1321">
            <v>0</v>
          </cell>
          <cell r="U1321">
            <v>0</v>
          </cell>
          <cell r="V1321">
            <v>0</v>
          </cell>
        </row>
        <row r="1322">
          <cell r="G1322">
            <v>0</v>
          </cell>
          <cell r="H1322">
            <v>0</v>
          </cell>
          <cell r="U1322">
            <v>0</v>
          </cell>
          <cell r="V1322">
            <v>0</v>
          </cell>
        </row>
        <row r="1323">
          <cell r="G1323">
            <v>0</v>
          </cell>
          <cell r="H1323">
            <v>0</v>
          </cell>
          <cell r="U1323">
            <v>0</v>
          </cell>
          <cell r="V1323">
            <v>0</v>
          </cell>
        </row>
        <row r="1324">
          <cell r="G1324">
            <v>0</v>
          </cell>
          <cell r="H1324">
            <v>0</v>
          </cell>
          <cell r="U1324">
            <v>0</v>
          </cell>
          <cell r="V1324">
            <v>0</v>
          </cell>
        </row>
        <row r="1325">
          <cell r="G1325">
            <v>0</v>
          </cell>
          <cell r="H1325">
            <v>0</v>
          </cell>
          <cell r="U1325">
            <v>0</v>
          </cell>
          <cell r="V1325">
            <v>0</v>
          </cell>
        </row>
        <row r="1326">
          <cell r="G1326">
            <v>0</v>
          </cell>
          <cell r="H1326">
            <v>0</v>
          </cell>
          <cell r="U1326">
            <v>0</v>
          </cell>
          <cell r="V1326">
            <v>0</v>
          </cell>
        </row>
        <row r="1327">
          <cell r="G1327">
            <v>2950057747</v>
          </cell>
          <cell r="H1327">
            <v>155823.88268540037</v>
          </cell>
          <cell r="U1327" t="str">
            <v>511</v>
          </cell>
          <cell r="V1327" t="str">
            <v>911</v>
          </cell>
        </row>
        <row r="1328">
          <cell r="G1328">
            <v>0</v>
          </cell>
          <cell r="H1328">
            <v>0</v>
          </cell>
          <cell r="U1328">
            <v>0</v>
          </cell>
          <cell r="V1328">
            <v>0</v>
          </cell>
        </row>
        <row r="1329">
          <cell r="G1329">
            <v>1539451</v>
          </cell>
          <cell r="H1329">
            <v>6.44</v>
          </cell>
          <cell r="U1329" t="str">
            <v>515</v>
          </cell>
          <cell r="V1329" t="str">
            <v>911</v>
          </cell>
        </row>
        <row r="1330">
          <cell r="G1330">
            <v>0</v>
          </cell>
          <cell r="H1330">
            <v>0</v>
          </cell>
          <cell r="U1330">
            <v>0</v>
          </cell>
          <cell r="V1330">
            <v>0</v>
          </cell>
        </row>
        <row r="1331">
          <cell r="G1331">
            <v>0</v>
          </cell>
          <cell r="H1331">
            <v>0</v>
          </cell>
          <cell r="U1331">
            <v>0</v>
          </cell>
          <cell r="V1331">
            <v>0</v>
          </cell>
        </row>
        <row r="1332">
          <cell r="G1332">
            <v>0</v>
          </cell>
          <cell r="H1332">
            <v>0</v>
          </cell>
          <cell r="U1332">
            <v>0</v>
          </cell>
          <cell r="V1332">
            <v>0</v>
          </cell>
        </row>
        <row r="1333">
          <cell r="G1333">
            <v>0</v>
          </cell>
          <cell r="H1333">
            <v>0</v>
          </cell>
          <cell r="U1333">
            <v>0</v>
          </cell>
          <cell r="V1333">
            <v>0</v>
          </cell>
        </row>
        <row r="1334">
          <cell r="G1334">
            <v>0</v>
          </cell>
          <cell r="H1334">
            <v>0</v>
          </cell>
          <cell r="U1334">
            <v>0</v>
          </cell>
          <cell r="V1334">
            <v>0</v>
          </cell>
        </row>
        <row r="1335">
          <cell r="G1335">
            <v>64275000</v>
          </cell>
          <cell r="H1335">
            <v>0</v>
          </cell>
          <cell r="U1335" t="str">
            <v>515</v>
          </cell>
          <cell r="V1335" t="str">
            <v>911</v>
          </cell>
        </row>
        <row r="1336">
          <cell r="G1336">
            <v>87647975</v>
          </cell>
          <cell r="H1336">
            <v>0</v>
          </cell>
          <cell r="U1336" t="str">
            <v>515</v>
          </cell>
          <cell r="V1336" t="str">
            <v>911</v>
          </cell>
        </row>
        <row r="1337">
          <cell r="G1337">
            <v>0</v>
          </cell>
          <cell r="H1337">
            <v>0</v>
          </cell>
          <cell r="U1337">
            <v>0</v>
          </cell>
          <cell r="V1337">
            <v>0</v>
          </cell>
        </row>
        <row r="1338">
          <cell r="G1338">
            <v>0</v>
          </cell>
          <cell r="H1338">
            <v>0</v>
          </cell>
          <cell r="U1338">
            <v>0</v>
          </cell>
          <cell r="V1338">
            <v>0</v>
          </cell>
        </row>
        <row r="1339">
          <cell r="G1339">
            <v>0</v>
          </cell>
          <cell r="H1339">
            <v>0</v>
          </cell>
          <cell r="U1339">
            <v>0</v>
          </cell>
          <cell r="V1339">
            <v>0</v>
          </cell>
        </row>
        <row r="1340">
          <cell r="G1340">
            <v>0</v>
          </cell>
          <cell r="H1340">
            <v>0</v>
          </cell>
          <cell r="U1340">
            <v>0</v>
          </cell>
          <cell r="V1340">
            <v>0</v>
          </cell>
        </row>
        <row r="1341">
          <cell r="G1341">
            <v>0</v>
          </cell>
          <cell r="H1341">
            <v>0</v>
          </cell>
          <cell r="U1341">
            <v>0</v>
          </cell>
          <cell r="V1341">
            <v>0</v>
          </cell>
        </row>
        <row r="1342">
          <cell r="G1342">
            <v>0</v>
          </cell>
          <cell r="H1342">
            <v>0</v>
          </cell>
          <cell r="U1342">
            <v>0</v>
          </cell>
          <cell r="V1342">
            <v>0</v>
          </cell>
        </row>
        <row r="1343">
          <cell r="G1343">
            <v>0</v>
          </cell>
          <cell r="H1343">
            <v>0</v>
          </cell>
          <cell r="U1343">
            <v>0</v>
          </cell>
          <cell r="V1343">
            <v>0</v>
          </cell>
        </row>
        <row r="1344">
          <cell r="G1344">
            <v>0</v>
          </cell>
          <cell r="H1344">
            <v>0</v>
          </cell>
          <cell r="U1344">
            <v>0</v>
          </cell>
          <cell r="V1344">
            <v>0</v>
          </cell>
        </row>
        <row r="1345">
          <cell r="G1345">
            <v>0</v>
          </cell>
          <cell r="H1345">
            <v>0</v>
          </cell>
          <cell r="U1345">
            <v>0</v>
          </cell>
          <cell r="V1345">
            <v>0</v>
          </cell>
        </row>
        <row r="1346">
          <cell r="G1346">
            <v>0</v>
          </cell>
          <cell r="H1346">
            <v>0</v>
          </cell>
          <cell r="U1346">
            <v>0</v>
          </cell>
          <cell r="V1346">
            <v>0</v>
          </cell>
        </row>
        <row r="1347">
          <cell r="G1347">
            <v>0</v>
          </cell>
          <cell r="H1347">
            <v>0</v>
          </cell>
          <cell r="U1347">
            <v>0</v>
          </cell>
          <cell r="V1347">
            <v>0</v>
          </cell>
        </row>
        <row r="1348">
          <cell r="G1348">
            <v>4399618</v>
          </cell>
          <cell r="H1348">
            <v>0</v>
          </cell>
          <cell r="U1348" t="str">
            <v>711</v>
          </cell>
          <cell r="V1348" t="str">
            <v>911</v>
          </cell>
        </row>
        <row r="1349">
          <cell r="G1349">
            <v>160</v>
          </cell>
          <cell r="H1349">
            <v>0</v>
          </cell>
          <cell r="U1349" t="str">
            <v>711</v>
          </cell>
          <cell r="V1349" t="str">
            <v>911</v>
          </cell>
        </row>
        <row r="1350">
          <cell r="G1350">
            <v>0</v>
          </cell>
          <cell r="H1350">
            <v>0</v>
          </cell>
          <cell r="U1350">
            <v>0</v>
          </cell>
          <cell r="V1350">
            <v>0</v>
          </cell>
        </row>
        <row r="1351">
          <cell r="G1351">
            <v>0</v>
          </cell>
          <cell r="H1351">
            <v>0</v>
          </cell>
          <cell r="U1351">
            <v>0</v>
          </cell>
          <cell r="V1351">
            <v>0</v>
          </cell>
        </row>
        <row r="1352">
          <cell r="G1352">
            <v>350856635.9000001</v>
          </cell>
          <cell r="H1352">
            <v>148521.32268540037</v>
          </cell>
          <cell r="U1352" t="str">
            <v>911</v>
          </cell>
          <cell r="V1352" t="str">
            <v>421</v>
          </cell>
        </row>
        <row r="1353">
          <cell r="U1353">
            <v>0</v>
          </cell>
          <cell r="V1353">
            <v>0</v>
          </cell>
        </row>
        <row r="1354">
          <cell r="G1354">
            <v>0</v>
          </cell>
          <cell r="U1354">
            <v>0</v>
          </cell>
          <cell r="V1354">
            <v>0</v>
          </cell>
        </row>
        <row r="1355">
          <cell r="U1355">
            <v>0</v>
          </cell>
          <cell r="V135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U11" t="str">
            <v>622</v>
          </cell>
          <cell r="V11" t="str">
            <v>334</v>
          </cell>
        </row>
        <row r="12">
          <cell r="U12" t="str">
            <v>622</v>
          </cell>
          <cell r="V12" t="str">
            <v>334</v>
          </cell>
        </row>
        <row r="13">
          <cell r="H13">
            <v>0</v>
          </cell>
          <cell r="U13" t="str">
            <v>112</v>
          </cell>
          <cell r="V13" t="str">
            <v>515</v>
          </cell>
        </row>
        <row r="14">
          <cell r="H14">
            <v>0</v>
          </cell>
          <cell r="U14" t="str">
            <v>331</v>
          </cell>
          <cell r="V14" t="str">
            <v>111</v>
          </cell>
        </row>
        <row r="15">
          <cell r="H15">
            <v>0</v>
          </cell>
          <cell r="U15" t="str">
            <v>111</v>
          </cell>
          <cell r="V15" t="str">
            <v>112</v>
          </cell>
        </row>
        <row r="16">
          <cell r="H16">
            <v>0</v>
          </cell>
          <cell r="U16" t="str">
            <v>112</v>
          </cell>
          <cell r="V16" t="str">
            <v>128</v>
          </cell>
        </row>
        <row r="17">
          <cell r="H17">
            <v>0</v>
          </cell>
          <cell r="U17" t="str">
            <v>112</v>
          </cell>
          <cell r="V17" t="str">
            <v>515</v>
          </cell>
        </row>
        <row r="18">
          <cell r="H18">
            <v>0</v>
          </cell>
          <cell r="U18" t="str">
            <v>331</v>
          </cell>
          <cell r="V18" t="str">
            <v>112</v>
          </cell>
        </row>
        <row r="19">
          <cell r="H19">
            <v>0</v>
          </cell>
          <cell r="U19" t="str">
            <v>331</v>
          </cell>
          <cell r="V19" t="str">
            <v>112</v>
          </cell>
        </row>
        <row r="20">
          <cell r="H20">
            <v>0</v>
          </cell>
          <cell r="U20" t="str">
            <v>627</v>
          </cell>
          <cell r="V20" t="str">
            <v>112</v>
          </cell>
        </row>
        <row r="21">
          <cell r="H21">
            <v>0</v>
          </cell>
          <cell r="U21" t="str">
            <v>112</v>
          </cell>
          <cell r="V21" t="str">
            <v>112</v>
          </cell>
        </row>
        <row r="22">
          <cell r="H22">
            <v>0</v>
          </cell>
          <cell r="U22" t="str">
            <v>141</v>
          </cell>
          <cell r="V22" t="str">
            <v>112</v>
          </cell>
        </row>
        <row r="23">
          <cell r="H23">
            <v>0</v>
          </cell>
          <cell r="U23" t="str">
            <v>642</v>
          </cell>
          <cell r="V23" t="str">
            <v>111</v>
          </cell>
        </row>
        <row r="24">
          <cell r="H24">
            <v>0</v>
          </cell>
          <cell r="U24" t="str">
            <v>627</v>
          </cell>
          <cell r="V24" t="str">
            <v>111</v>
          </cell>
        </row>
        <row r="25">
          <cell r="H25">
            <v>0</v>
          </cell>
          <cell r="U25" t="str">
            <v>338</v>
          </cell>
          <cell r="V25" t="str">
            <v>112</v>
          </cell>
        </row>
        <row r="26">
          <cell r="H26">
            <v>0</v>
          </cell>
          <cell r="U26" t="str">
            <v>334</v>
          </cell>
          <cell r="V26" t="str">
            <v>112</v>
          </cell>
        </row>
        <row r="27">
          <cell r="U27" t="str">
            <v>334</v>
          </cell>
          <cell r="V27" t="str">
            <v>112</v>
          </cell>
        </row>
        <row r="28">
          <cell r="U28" t="str">
            <v>334</v>
          </cell>
          <cell r="V28" t="str">
            <v>112</v>
          </cell>
        </row>
        <row r="29">
          <cell r="U29" t="str">
            <v>334</v>
          </cell>
          <cell r="V29" t="str">
            <v>138</v>
          </cell>
        </row>
        <row r="30">
          <cell r="U30" t="str">
            <v>334</v>
          </cell>
          <cell r="V30" t="str">
            <v>711</v>
          </cell>
        </row>
        <row r="31">
          <cell r="H31">
            <v>0</v>
          </cell>
          <cell r="U31" t="str">
            <v>627</v>
          </cell>
          <cell r="V31" t="str">
            <v>111</v>
          </cell>
        </row>
        <row r="32">
          <cell r="H32">
            <v>0</v>
          </cell>
          <cell r="U32" t="str">
            <v>133</v>
          </cell>
          <cell r="V32" t="str">
            <v>111</v>
          </cell>
        </row>
        <row r="33">
          <cell r="H33">
            <v>0</v>
          </cell>
          <cell r="U33" t="str">
            <v>627</v>
          </cell>
          <cell r="V33" t="str">
            <v>111</v>
          </cell>
        </row>
        <row r="34">
          <cell r="H34">
            <v>0</v>
          </cell>
          <cell r="U34" t="str">
            <v>133</v>
          </cell>
          <cell r="V34" t="str">
            <v>111</v>
          </cell>
        </row>
        <row r="35">
          <cell r="U35" t="str">
            <v>111</v>
          </cell>
          <cell r="V35" t="str">
            <v>711</v>
          </cell>
        </row>
        <row r="36">
          <cell r="U36" t="str">
            <v>111</v>
          </cell>
          <cell r="V36" t="str">
            <v>334</v>
          </cell>
        </row>
        <row r="37">
          <cell r="H37">
            <v>0</v>
          </cell>
          <cell r="U37" t="str">
            <v>642</v>
          </cell>
          <cell r="V37" t="str">
            <v>111</v>
          </cell>
        </row>
        <row r="38">
          <cell r="H38">
            <v>0</v>
          </cell>
          <cell r="U38" t="str">
            <v>627</v>
          </cell>
          <cell r="V38" t="str">
            <v>111</v>
          </cell>
        </row>
        <row r="39">
          <cell r="H39">
            <v>0</v>
          </cell>
          <cell r="U39" t="str">
            <v>133</v>
          </cell>
          <cell r="V39" t="str">
            <v>111</v>
          </cell>
        </row>
        <row r="40">
          <cell r="H40">
            <v>0</v>
          </cell>
          <cell r="U40" t="str">
            <v>642</v>
          </cell>
          <cell r="V40" t="str">
            <v>111</v>
          </cell>
        </row>
        <row r="41">
          <cell r="H41">
            <v>0</v>
          </cell>
          <cell r="U41" t="str">
            <v>642</v>
          </cell>
          <cell r="V41" t="str">
            <v>111</v>
          </cell>
        </row>
        <row r="42">
          <cell r="H42">
            <v>0</v>
          </cell>
          <cell r="U42" t="str">
            <v>642</v>
          </cell>
          <cell r="V42" t="str">
            <v>111</v>
          </cell>
        </row>
        <row r="43">
          <cell r="H43">
            <v>0</v>
          </cell>
          <cell r="U43" t="str">
            <v>331</v>
          </cell>
          <cell r="V43" t="str">
            <v>111</v>
          </cell>
        </row>
        <row r="44">
          <cell r="H44">
            <v>0</v>
          </cell>
          <cell r="U44" t="str">
            <v>141</v>
          </cell>
          <cell r="V44" t="str">
            <v>112</v>
          </cell>
        </row>
        <row r="45">
          <cell r="H45">
            <v>0</v>
          </cell>
          <cell r="U45" t="str">
            <v>642</v>
          </cell>
          <cell r="V45" t="str">
            <v>111</v>
          </cell>
        </row>
        <row r="46">
          <cell r="H46">
            <v>0</v>
          </cell>
          <cell r="U46" t="str">
            <v>133</v>
          </cell>
          <cell r="V46" t="str">
            <v>111</v>
          </cell>
        </row>
        <row r="47">
          <cell r="H47">
            <v>0</v>
          </cell>
          <cell r="U47" t="str">
            <v>627</v>
          </cell>
          <cell r="V47" t="str">
            <v>111</v>
          </cell>
        </row>
        <row r="48">
          <cell r="H48">
            <v>0</v>
          </cell>
          <cell r="U48" t="str">
            <v>136</v>
          </cell>
          <cell r="V48" t="str">
            <v>112</v>
          </cell>
        </row>
        <row r="49">
          <cell r="H49">
            <v>0</v>
          </cell>
          <cell r="U49" t="str">
            <v>112</v>
          </cell>
          <cell r="V49" t="str">
            <v>338</v>
          </cell>
        </row>
        <row r="50">
          <cell r="H50">
            <v>0</v>
          </cell>
          <cell r="U50" t="str">
            <v>112</v>
          </cell>
          <cell r="V50" t="str">
            <v>515</v>
          </cell>
        </row>
        <row r="51">
          <cell r="H51">
            <v>0</v>
          </cell>
          <cell r="U51" t="str">
            <v>627</v>
          </cell>
          <cell r="V51" t="str">
            <v>111</v>
          </cell>
        </row>
        <row r="52">
          <cell r="H52">
            <v>0</v>
          </cell>
          <cell r="U52" t="str">
            <v>627</v>
          </cell>
          <cell r="V52" t="str">
            <v>111</v>
          </cell>
        </row>
        <row r="53">
          <cell r="H53">
            <v>0</v>
          </cell>
          <cell r="U53" t="str">
            <v>627</v>
          </cell>
          <cell r="V53" t="str">
            <v>111</v>
          </cell>
        </row>
        <row r="54">
          <cell r="H54">
            <v>0</v>
          </cell>
          <cell r="U54" t="str">
            <v>133</v>
          </cell>
          <cell r="V54" t="str">
            <v>111</v>
          </cell>
        </row>
        <row r="55">
          <cell r="H55">
            <v>120000</v>
          </cell>
          <cell r="U55" t="str">
            <v>112</v>
          </cell>
          <cell r="V55" t="str">
            <v>112</v>
          </cell>
        </row>
        <row r="56">
          <cell r="H56">
            <v>120000</v>
          </cell>
          <cell r="U56" t="str">
            <v>112</v>
          </cell>
          <cell r="V56" t="str">
            <v>112</v>
          </cell>
        </row>
        <row r="57">
          <cell r="U57" t="str">
            <v>112</v>
          </cell>
          <cell r="V57" t="str">
            <v>515</v>
          </cell>
        </row>
        <row r="58">
          <cell r="H58">
            <v>0</v>
          </cell>
          <cell r="U58" t="str">
            <v>128</v>
          </cell>
          <cell r="V58" t="str">
            <v>112</v>
          </cell>
        </row>
        <row r="59">
          <cell r="H59">
            <v>0</v>
          </cell>
          <cell r="U59" t="str">
            <v>642</v>
          </cell>
          <cell r="V59" t="str">
            <v>111</v>
          </cell>
        </row>
        <row r="60">
          <cell r="H60">
            <v>0</v>
          </cell>
          <cell r="U60" t="str">
            <v>642</v>
          </cell>
          <cell r="V60" t="str">
            <v>111</v>
          </cell>
        </row>
        <row r="61">
          <cell r="H61">
            <v>0</v>
          </cell>
          <cell r="U61" t="str">
            <v>642</v>
          </cell>
          <cell r="V61" t="str">
            <v>111</v>
          </cell>
        </row>
        <row r="62">
          <cell r="H62">
            <v>0</v>
          </cell>
          <cell r="U62" t="str">
            <v>331</v>
          </cell>
          <cell r="V62" t="str">
            <v>111</v>
          </cell>
        </row>
        <row r="63">
          <cell r="H63">
            <v>0</v>
          </cell>
          <cell r="U63" t="str">
            <v>331</v>
          </cell>
          <cell r="V63" t="str">
            <v>111</v>
          </cell>
        </row>
        <row r="64">
          <cell r="H64">
            <v>0</v>
          </cell>
          <cell r="U64" t="str">
            <v>642</v>
          </cell>
          <cell r="V64" t="str">
            <v>111</v>
          </cell>
        </row>
        <row r="65">
          <cell r="H65">
            <v>0</v>
          </cell>
          <cell r="U65" t="str">
            <v>642</v>
          </cell>
          <cell r="V65" t="str">
            <v>111</v>
          </cell>
        </row>
        <row r="66">
          <cell r="H66">
            <v>0</v>
          </cell>
          <cell r="U66" t="str">
            <v>627</v>
          </cell>
          <cell r="V66" t="str">
            <v>111</v>
          </cell>
        </row>
        <row r="67">
          <cell r="H67">
            <v>0</v>
          </cell>
          <cell r="U67" t="str">
            <v>627</v>
          </cell>
          <cell r="V67" t="str">
            <v>111</v>
          </cell>
        </row>
        <row r="68">
          <cell r="H68">
            <v>0</v>
          </cell>
          <cell r="U68" t="str">
            <v>133</v>
          </cell>
          <cell r="V68" t="str">
            <v>111</v>
          </cell>
        </row>
        <row r="69">
          <cell r="H69">
            <v>0</v>
          </cell>
          <cell r="U69" t="str">
            <v>627</v>
          </cell>
          <cell r="V69" t="str">
            <v>111</v>
          </cell>
        </row>
        <row r="70">
          <cell r="H70">
            <v>0</v>
          </cell>
          <cell r="U70" t="str">
            <v>133</v>
          </cell>
          <cell r="V70" t="str">
            <v>111</v>
          </cell>
        </row>
        <row r="71">
          <cell r="H71">
            <v>0</v>
          </cell>
          <cell r="U71" t="str">
            <v>627</v>
          </cell>
          <cell r="V71" t="str">
            <v>111</v>
          </cell>
        </row>
        <row r="72">
          <cell r="H72">
            <v>0</v>
          </cell>
          <cell r="U72" t="str">
            <v>133</v>
          </cell>
          <cell r="V72" t="str">
            <v>111</v>
          </cell>
        </row>
        <row r="73">
          <cell r="H73">
            <v>0</v>
          </cell>
          <cell r="U73" t="str">
            <v>642</v>
          </cell>
          <cell r="V73" t="str">
            <v>111</v>
          </cell>
        </row>
        <row r="74">
          <cell r="H74">
            <v>0</v>
          </cell>
          <cell r="U74" t="str">
            <v>335</v>
          </cell>
          <cell r="V74" t="str">
            <v>331</v>
          </cell>
        </row>
        <row r="75">
          <cell r="H75">
            <v>0</v>
          </cell>
          <cell r="U75" t="str">
            <v>627</v>
          </cell>
          <cell r="V75" t="str">
            <v>111</v>
          </cell>
        </row>
        <row r="76">
          <cell r="H76">
            <v>0</v>
          </cell>
          <cell r="U76" t="str">
            <v>133</v>
          </cell>
          <cell r="V76" t="str">
            <v>111</v>
          </cell>
        </row>
        <row r="77">
          <cell r="H77">
            <v>0</v>
          </cell>
          <cell r="U77" t="str">
            <v>642</v>
          </cell>
          <cell r="V77" t="str">
            <v>111</v>
          </cell>
        </row>
        <row r="78">
          <cell r="H78">
            <v>0</v>
          </cell>
          <cell r="U78" t="str">
            <v>642</v>
          </cell>
          <cell r="V78" t="str">
            <v>111</v>
          </cell>
        </row>
        <row r="79">
          <cell r="H79">
            <v>0</v>
          </cell>
          <cell r="U79" t="str">
            <v>133</v>
          </cell>
          <cell r="V79" t="str">
            <v>111</v>
          </cell>
        </row>
        <row r="80">
          <cell r="H80">
            <v>0</v>
          </cell>
          <cell r="U80" t="str">
            <v>141</v>
          </cell>
          <cell r="V80" t="str">
            <v>112</v>
          </cell>
        </row>
        <row r="81">
          <cell r="H81">
            <v>0</v>
          </cell>
          <cell r="U81" t="str">
            <v>136</v>
          </cell>
          <cell r="V81" t="str">
            <v>112</v>
          </cell>
        </row>
        <row r="82">
          <cell r="H82">
            <v>0</v>
          </cell>
          <cell r="U82" t="str">
            <v>111</v>
          </cell>
          <cell r="V82" t="str">
            <v>112</v>
          </cell>
        </row>
        <row r="83">
          <cell r="H83">
            <v>0</v>
          </cell>
          <cell r="U83" t="str">
            <v>642</v>
          </cell>
          <cell r="V83" t="str">
            <v>111</v>
          </cell>
        </row>
        <row r="84">
          <cell r="H84">
            <v>0</v>
          </cell>
          <cell r="U84" t="str">
            <v>133</v>
          </cell>
          <cell r="V84" t="str">
            <v>111</v>
          </cell>
        </row>
        <row r="85">
          <cell r="H85">
            <v>0</v>
          </cell>
          <cell r="U85" t="str">
            <v>242</v>
          </cell>
          <cell r="V85" t="str">
            <v>111</v>
          </cell>
        </row>
        <row r="86">
          <cell r="H86">
            <v>0</v>
          </cell>
          <cell r="U86" t="str">
            <v>133</v>
          </cell>
          <cell r="V86" t="str">
            <v>111</v>
          </cell>
        </row>
        <row r="87">
          <cell r="H87">
            <v>0</v>
          </cell>
          <cell r="U87" t="str">
            <v>627</v>
          </cell>
          <cell r="V87" t="str">
            <v>111</v>
          </cell>
        </row>
        <row r="88">
          <cell r="H88">
            <v>0</v>
          </cell>
          <cell r="U88" t="str">
            <v>112</v>
          </cell>
          <cell r="V88" t="str">
            <v>128</v>
          </cell>
        </row>
        <row r="89">
          <cell r="H89">
            <v>0</v>
          </cell>
          <cell r="U89" t="str">
            <v>112</v>
          </cell>
          <cell r="V89" t="str">
            <v>515</v>
          </cell>
        </row>
        <row r="90">
          <cell r="H90">
            <v>0</v>
          </cell>
          <cell r="U90" t="str">
            <v>128</v>
          </cell>
          <cell r="V90" t="str">
            <v>112</v>
          </cell>
        </row>
        <row r="91">
          <cell r="H91">
            <v>0</v>
          </cell>
          <cell r="U91" t="str">
            <v>627</v>
          </cell>
          <cell r="V91" t="str">
            <v>111</v>
          </cell>
        </row>
        <row r="92">
          <cell r="H92">
            <v>0</v>
          </cell>
          <cell r="U92" t="str">
            <v>133</v>
          </cell>
          <cell r="V92" t="str">
            <v>111</v>
          </cell>
        </row>
        <row r="93">
          <cell r="H93">
            <v>0</v>
          </cell>
          <cell r="U93" t="str">
            <v>141</v>
          </cell>
          <cell r="V93" t="str">
            <v>111</v>
          </cell>
        </row>
        <row r="94">
          <cell r="H94">
            <v>0</v>
          </cell>
          <cell r="U94" t="str">
            <v>331</v>
          </cell>
          <cell r="V94" t="str">
            <v>111</v>
          </cell>
        </row>
        <row r="95">
          <cell r="H95">
            <v>0</v>
          </cell>
          <cell r="U95" t="str">
            <v>642</v>
          </cell>
          <cell r="V95" t="str">
            <v>111</v>
          </cell>
        </row>
        <row r="96">
          <cell r="U96" t="str">
            <v>642</v>
          </cell>
          <cell r="V96" t="str">
            <v>111</v>
          </cell>
        </row>
        <row r="97">
          <cell r="H97">
            <v>0</v>
          </cell>
          <cell r="U97" t="str">
            <v>642</v>
          </cell>
          <cell r="V97" t="str">
            <v>111</v>
          </cell>
        </row>
        <row r="98">
          <cell r="H98">
            <v>0</v>
          </cell>
          <cell r="U98" t="str">
            <v>141</v>
          </cell>
          <cell r="V98" t="str">
            <v>111</v>
          </cell>
        </row>
        <row r="99">
          <cell r="H99">
            <v>0</v>
          </cell>
          <cell r="U99" t="str">
            <v>627</v>
          </cell>
          <cell r="V99" t="str">
            <v>111</v>
          </cell>
        </row>
        <row r="100">
          <cell r="H100">
            <v>0</v>
          </cell>
          <cell r="U100" t="str">
            <v>133</v>
          </cell>
          <cell r="V100" t="str">
            <v>111</v>
          </cell>
        </row>
        <row r="101">
          <cell r="H101">
            <v>0</v>
          </cell>
          <cell r="U101" t="str">
            <v>333</v>
          </cell>
          <cell r="V101" t="str">
            <v>112</v>
          </cell>
        </row>
        <row r="102">
          <cell r="H102">
            <v>0</v>
          </cell>
          <cell r="U102" t="str">
            <v>333</v>
          </cell>
          <cell r="V102" t="str">
            <v>112</v>
          </cell>
        </row>
        <row r="103">
          <cell r="H103">
            <v>0</v>
          </cell>
          <cell r="U103" t="str">
            <v>642</v>
          </cell>
          <cell r="V103" t="str">
            <v>111</v>
          </cell>
        </row>
        <row r="104">
          <cell r="H104">
            <v>0</v>
          </cell>
          <cell r="U104" t="str">
            <v>627</v>
          </cell>
          <cell r="V104" t="str">
            <v>111</v>
          </cell>
        </row>
        <row r="105">
          <cell r="H105">
            <v>0</v>
          </cell>
          <cell r="U105" t="str">
            <v>133</v>
          </cell>
          <cell r="V105" t="str">
            <v>111</v>
          </cell>
        </row>
        <row r="106">
          <cell r="H106">
            <v>0</v>
          </cell>
          <cell r="U106" t="str">
            <v>627</v>
          </cell>
          <cell r="V106" t="str">
            <v>111</v>
          </cell>
        </row>
        <row r="107">
          <cell r="H107">
            <v>0</v>
          </cell>
          <cell r="U107" t="str">
            <v>133</v>
          </cell>
          <cell r="V107" t="str">
            <v>111</v>
          </cell>
        </row>
        <row r="108">
          <cell r="H108">
            <v>0</v>
          </cell>
          <cell r="U108" t="str">
            <v>627</v>
          </cell>
          <cell r="V108" t="str">
            <v>111</v>
          </cell>
        </row>
        <row r="109">
          <cell r="H109">
            <v>0</v>
          </cell>
          <cell r="U109" t="str">
            <v>133</v>
          </cell>
          <cell r="V109" t="str">
            <v>111</v>
          </cell>
        </row>
        <row r="110">
          <cell r="H110">
            <v>0</v>
          </cell>
          <cell r="U110" t="str">
            <v>627</v>
          </cell>
          <cell r="V110" t="str">
            <v>111</v>
          </cell>
        </row>
        <row r="111">
          <cell r="H111">
            <v>0</v>
          </cell>
          <cell r="U111" t="str">
            <v>133</v>
          </cell>
          <cell r="V111" t="str">
            <v>111</v>
          </cell>
        </row>
        <row r="112">
          <cell r="H112">
            <v>0</v>
          </cell>
          <cell r="U112" t="str">
            <v>627</v>
          </cell>
          <cell r="V112" t="str">
            <v>111</v>
          </cell>
        </row>
        <row r="113">
          <cell r="H113">
            <v>0</v>
          </cell>
          <cell r="U113" t="str">
            <v>133</v>
          </cell>
          <cell r="V113" t="str">
            <v>111</v>
          </cell>
        </row>
        <row r="114">
          <cell r="H114">
            <v>0</v>
          </cell>
          <cell r="U114" t="str">
            <v>627</v>
          </cell>
          <cell r="V114" t="str">
            <v>111</v>
          </cell>
        </row>
        <row r="115">
          <cell r="H115">
            <v>0</v>
          </cell>
          <cell r="U115" t="str">
            <v>133</v>
          </cell>
          <cell r="V115" t="str">
            <v>111</v>
          </cell>
        </row>
        <row r="116">
          <cell r="H116">
            <v>0</v>
          </cell>
          <cell r="U116" t="str">
            <v>627</v>
          </cell>
          <cell r="V116" t="str">
            <v>111</v>
          </cell>
        </row>
        <row r="117">
          <cell r="H117">
            <v>0</v>
          </cell>
          <cell r="U117" t="str">
            <v>133</v>
          </cell>
          <cell r="V117" t="str">
            <v>111</v>
          </cell>
        </row>
        <row r="118">
          <cell r="H118">
            <v>0</v>
          </cell>
          <cell r="U118" t="str">
            <v>627</v>
          </cell>
          <cell r="V118" t="str">
            <v>111</v>
          </cell>
        </row>
        <row r="119">
          <cell r="H119">
            <v>0</v>
          </cell>
          <cell r="U119" t="str">
            <v>133</v>
          </cell>
          <cell r="V119" t="str">
            <v>111</v>
          </cell>
        </row>
        <row r="120">
          <cell r="H120">
            <v>0</v>
          </cell>
          <cell r="U120" t="str">
            <v>627</v>
          </cell>
          <cell r="V120" t="str">
            <v>111</v>
          </cell>
        </row>
        <row r="121">
          <cell r="H121">
            <v>0</v>
          </cell>
          <cell r="U121" t="str">
            <v>133</v>
          </cell>
          <cell r="V121" t="str">
            <v>111</v>
          </cell>
        </row>
        <row r="122">
          <cell r="H122">
            <v>0</v>
          </cell>
          <cell r="U122" t="str">
            <v>627</v>
          </cell>
          <cell r="V122" t="str">
            <v>111</v>
          </cell>
        </row>
        <row r="123">
          <cell r="H123">
            <v>1.54</v>
          </cell>
          <cell r="U123" t="str">
            <v>112</v>
          </cell>
          <cell r="V123" t="str">
            <v>515</v>
          </cell>
        </row>
        <row r="124">
          <cell r="H124">
            <v>0</v>
          </cell>
          <cell r="U124" t="str">
            <v>112</v>
          </cell>
          <cell r="V124" t="str">
            <v>128</v>
          </cell>
        </row>
        <row r="125">
          <cell r="H125">
            <v>0</v>
          </cell>
          <cell r="U125" t="str">
            <v>112</v>
          </cell>
          <cell r="V125" t="str">
            <v>515</v>
          </cell>
        </row>
        <row r="126">
          <cell r="H126">
            <v>0</v>
          </cell>
          <cell r="U126" t="str">
            <v>333</v>
          </cell>
          <cell r="V126" t="str">
            <v>112</v>
          </cell>
        </row>
        <row r="127">
          <cell r="H127">
            <v>0</v>
          </cell>
          <cell r="U127" t="str">
            <v>627</v>
          </cell>
          <cell r="V127" t="str">
            <v>111</v>
          </cell>
        </row>
        <row r="128">
          <cell r="H128">
            <v>0</v>
          </cell>
          <cell r="U128" t="str">
            <v>133</v>
          </cell>
          <cell r="V128" t="str">
            <v>111</v>
          </cell>
        </row>
        <row r="129">
          <cell r="H129">
            <v>40000</v>
          </cell>
          <cell r="U129" t="str">
            <v>112</v>
          </cell>
          <cell r="V129" t="str">
            <v>131</v>
          </cell>
        </row>
        <row r="130">
          <cell r="H130">
            <v>40000</v>
          </cell>
          <cell r="U130" t="str">
            <v>112</v>
          </cell>
          <cell r="V130" t="str">
            <v>112</v>
          </cell>
        </row>
        <row r="131">
          <cell r="H131">
            <v>0</v>
          </cell>
          <cell r="U131" t="str">
            <v>627</v>
          </cell>
          <cell r="V131" t="str">
            <v>111</v>
          </cell>
        </row>
        <row r="132">
          <cell r="H132">
            <v>0</v>
          </cell>
          <cell r="U132" t="str">
            <v>133</v>
          </cell>
          <cell r="V132" t="str">
            <v>111</v>
          </cell>
        </row>
        <row r="133">
          <cell r="H133">
            <v>0</v>
          </cell>
          <cell r="U133" t="str">
            <v>627</v>
          </cell>
          <cell r="V133" t="str">
            <v>111</v>
          </cell>
        </row>
        <row r="134">
          <cell r="H134">
            <v>0</v>
          </cell>
          <cell r="U134" t="str">
            <v>133</v>
          </cell>
          <cell r="V134" t="str">
            <v>111</v>
          </cell>
        </row>
        <row r="135">
          <cell r="H135">
            <v>0</v>
          </cell>
          <cell r="U135" t="str">
            <v>642</v>
          </cell>
          <cell r="V135" t="str">
            <v>111</v>
          </cell>
        </row>
        <row r="136">
          <cell r="H136">
            <v>0</v>
          </cell>
          <cell r="U136" t="str">
            <v>133</v>
          </cell>
          <cell r="V136" t="str">
            <v>111</v>
          </cell>
        </row>
        <row r="137">
          <cell r="H137">
            <v>0</v>
          </cell>
          <cell r="U137" t="str">
            <v>642</v>
          </cell>
          <cell r="V137" t="str">
            <v>111</v>
          </cell>
        </row>
        <row r="138">
          <cell r="H138">
            <v>0</v>
          </cell>
          <cell r="U138" t="str">
            <v>642</v>
          </cell>
          <cell r="V138" t="str">
            <v>111</v>
          </cell>
        </row>
        <row r="139">
          <cell r="H139">
            <v>0</v>
          </cell>
          <cell r="U139" t="str">
            <v>642</v>
          </cell>
          <cell r="V139" t="str">
            <v>111</v>
          </cell>
        </row>
        <row r="140">
          <cell r="H140">
            <v>0</v>
          </cell>
          <cell r="U140" t="str">
            <v>642</v>
          </cell>
          <cell r="V140" t="str">
            <v>111</v>
          </cell>
        </row>
        <row r="141">
          <cell r="H141">
            <v>0</v>
          </cell>
          <cell r="U141" t="str">
            <v>642</v>
          </cell>
          <cell r="V141" t="str">
            <v>111</v>
          </cell>
        </row>
        <row r="142">
          <cell r="H142">
            <v>0</v>
          </cell>
          <cell r="U142" t="str">
            <v>642</v>
          </cell>
          <cell r="V142" t="str">
            <v>111</v>
          </cell>
        </row>
        <row r="143">
          <cell r="H143">
            <v>0</v>
          </cell>
          <cell r="U143" t="str">
            <v>642</v>
          </cell>
          <cell r="V143" t="str">
            <v>111</v>
          </cell>
        </row>
        <row r="144">
          <cell r="H144">
            <v>0.03</v>
          </cell>
          <cell r="U144" t="str">
            <v>112</v>
          </cell>
          <cell r="V144" t="str">
            <v>515</v>
          </cell>
        </row>
        <row r="145">
          <cell r="H145">
            <v>0</v>
          </cell>
          <cell r="U145" t="str">
            <v>112</v>
          </cell>
          <cell r="V145" t="str">
            <v>515</v>
          </cell>
        </row>
        <row r="146">
          <cell r="H146">
            <v>0</v>
          </cell>
          <cell r="U146" t="str">
            <v>642</v>
          </cell>
          <cell r="V146" t="str">
            <v>111</v>
          </cell>
        </row>
        <row r="147">
          <cell r="H147">
            <v>0</v>
          </cell>
          <cell r="U147" t="str">
            <v>642</v>
          </cell>
          <cell r="V147" t="str">
            <v>111</v>
          </cell>
        </row>
        <row r="148">
          <cell r="H148">
            <v>0</v>
          </cell>
          <cell r="U148" t="str">
            <v>141</v>
          </cell>
          <cell r="V148" t="str">
            <v>111</v>
          </cell>
        </row>
        <row r="149">
          <cell r="H149">
            <v>0</v>
          </cell>
          <cell r="U149" t="str">
            <v>627</v>
          </cell>
          <cell r="V149" t="str">
            <v>111</v>
          </cell>
        </row>
        <row r="150">
          <cell r="U150" t="str">
            <v>642</v>
          </cell>
          <cell r="V150" t="str">
            <v>333</v>
          </cell>
        </row>
        <row r="151">
          <cell r="U151" t="str">
            <v>642</v>
          </cell>
          <cell r="V151" t="str">
            <v>333</v>
          </cell>
        </row>
        <row r="152">
          <cell r="U152" t="str">
            <v>642</v>
          </cell>
          <cell r="V152" t="str">
            <v>331</v>
          </cell>
        </row>
        <row r="153">
          <cell r="U153" t="str">
            <v>627</v>
          </cell>
          <cell r="V153" t="str">
            <v>242</v>
          </cell>
        </row>
        <row r="154">
          <cell r="U154" t="str">
            <v>627</v>
          </cell>
          <cell r="V154" t="str">
            <v>242</v>
          </cell>
        </row>
        <row r="155">
          <cell r="U155" t="str">
            <v>627</v>
          </cell>
          <cell r="V155" t="str">
            <v>242</v>
          </cell>
        </row>
        <row r="156">
          <cell r="U156" t="str">
            <v>627</v>
          </cell>
          <cell r="V156" t="str">
            <v>335</v>
          </cell>
        </row>
        <row r="157">
          <cell r="U157" t="str">
            <v>627</v>
          </cell>
          <cell r="V157" t="str">
            <v>335</v>
          </cell>
        </row>
        <row r="158">
          <cell r="U158" t="str">
            <v>627</v>
          </cell>
          <cell r="V158" t="str">
            <v>335</v>
          </cell>
        </row>
        <row r="159">
          <cell r="U159" t="str">
            <v>622</v>
          </cell>
          <cell r="V159" t="str">
            <v>334</v>
          </cell>
        </row>
        <row r="160">
          <cell r="U160" t="str">
            <v>642</v>
          </cell>
          <cell r="V160" t="str">
            <v>334</v>
          </cell>
        </row>
        <row r="161">
          <cell r="U161" t="str">
            <v>622</v>
          </cell>
          <cell r="V161" t="str">
            <v>334</v>
          </cell>
        </row>
        <row r="162">
          <cell r="U162" t="str">
            <v>642</v>
          </cell>
          <cell r="V162" t="str">
            <v>334</v>
          </cell>
        </row>
        <row r="163">
          <cell r="U163" t="str">
            <v>622</v>
          </cell>
          <cell r="V163" t="str">
            <v>334</v>
          </cell>
        </row>
        <row r="164">
          <cell r="U164" t="str">
            <v>622</v>
          </cell>
          <cell r="V164" t="str">
            <v>338</v>
          </cell>
        </row>
        <row r="165">
          <cell r="U165" t="str">
            <v>642</v>
          </cell>
          <cell r="V165" t="str">
            <v>338</v>
          </cell>
        </row>
        <row r="166">
          <cell r="U166" t="str">
            <v>338</v>
          </cell>
          <cell r="V166" t="str">
            <v>334</v>
          </cell>
        </row>
        <row r="167">
          <cell r="U167" t="str">
            <v>338</v>
          </cell>
          <cell r="V167" t="str">
            <v>334</v>
          </cell>
        </row>
        <row r="168">
          <cell r="U168" t="str">
            <v>627</v>
          </cell>
          <cell r="V168" t="str">
            <v>214</v>
          </cell>
        </row>
        <row r="169">
          <cell r="U169" t="str">
            <v>627</v>
          </cell>
          <cell r="V169" t="str">
            <v>214</v>
          </cell>
        </row>
        <row r="170">
          <cell r="U170" t="str">
            <v>627</v>
          </cell>
          <cell r="V170" t="str">
            <v>214</v>
          </cell>
        </row>
        <row r="171">
          <cell r="U171" t="str">
            <v>627</v>
          </cell>
          <cell r="V171" t="str">
            <v>214</v>
          </cell>
        </row>
        <row r="172">
          <cell r="U172" t="str">
            <v>627</v>
          </cell>
          <cell r="V172" t="str">
            <v>214</v>
          </cell>
        </row>
        <row r="173">
          <cell r="U173" t="str">
            <v>627</v>
          </cell>
          <cell r="V173" t="str">
            <v>214</v>
          </cell>
        </row>
        <row r="174">
          <cell r="U174" t="str">
            <v>627</v>
          </cell>
          <cell r="V174" t="str">
            <v>214</v>
          </cell>
        </row>
        <row r="175">
          <cell r="U175" t="str">
            <v>627</v>
          </cell>
          <cell r="V175" t="str">
            <v>214</v>
          </cell>
        </row>
        <row r="176">
          <cell r="U176" t="str">
            <v>627</v>
          </cell>
          <cell r="V176" t="str">
            <v>214</v>
          </cell>
        </row>
        <row r="177">
          <cell r="U177" t="str">
            <v>642</v>
          </cell>
          <cell r="V177" t="str">
            <v>214</v>
          </cell>
        </row>
        <row r="178">
          <cell r="U178" t="str">
            <v>642</v>
          </cell>
          <cell r="V178" t="str">
            <v>214</v>
          </cell>
        </row>
        <row r="179">
          <cell r="U179" t="str">
            <v>642</v>
          </cell>
          <cell r="V179" t="str">
            <v>214</v>
          </cell>
        </row>
        <row r="180">
          <cell r="U180" t="str">
            <v>627</v>
          </cell>
          <cell r="V180" t="str">
            <v>214</v>
          </cell>
        </row>
        <row r="181">
          <cell r="U181" t="str">
            <v>627</v>
          </cell>
          <cell r="V181" t="str">
            <v>214</v>
          </cell>
        </row>
        <row r="182">
          <cell r="U182" t="str">
            <v>627</v>
          </cell>
          <cell r="V182" t="str">
            <v>214</v>
          </cell>
        </row>
        <row r="183">
          <cell r="U183" t="str">
            <v>627</v>
          </cell>
          <cell r="V183" t="str">
            <v>214</v>
          </cell>
        </row>
        <row r="184">
          <cell r="U184" t="str">
            <v>627</v>
          </cell>
          <cell r="V184" t="str">
            <v>214</v>
          </cell>
        </row>
        <row r="185">
          <cell r="U185" t="str">
            <v>627</v>
          </cell>
          <cell r="V185" t="str">
            <v>214</v>
          </cell>
        </row>
        <row r="186">
          <cell r="U186" t="str">
            <v>627</v>
          </cell>
          <cell r="V186" t="str">
            <v>214</v>
          </cell>
        </row>
        <row r="187">
          <cell r="U187" t="str">
            <v>627</v>
          </cell>
          <cell r="V187" t="str">
            <v>214</v>
          </cell>
        </row>
        <row r="188">
          <cell r="U188" t="str">
            <v>627</v>
          </cell>
          <cell r="V188" t="str">
            <v>214</v>
          </cell>
        </row>
        <row r="189">
          <cell r="U189" t="str">
            <v>642</v>
          </cell>
          <cell r="V189" t="str">
            <v>214</v>
          </cell>
        </row>
        <row r="190">
          <cell r="U190" t="str">
            <v>642</v>
          </cell>
          <cell r="V190" t="str">
            <v>214</v>
          </cell>
        </row>
        <row r="191">
          <cell r="U191" t="str">
            <v>334</v>
          </cell>
          <cell r="V191" t="str">
            <v>338</v>
          </cell>
        </row>
        <row r="192">
          <cell r="U192" t="str">
            <v>334</v>
          </cell>
          <cell r="V192" t="str">
            <v>333</v>
          </cell>
        </row>
        <row r="193">
          <cell r="H193">
            <v>0</v>
          </cell>
          <cell r="U193" t="str">
            <v>154</v>
          </cell>
          <cell r="V193" t="str">
            <v>622</v>
          </cell>
        </row>
        <row r="194">
          <cell r="H194">
            <v>0</v>
          </cell>
          <cell r="U194" t="str">
            <v>154</v>
          </cell>
          <cell r="V194" t="str">
            <v>627</v>
          </cell>
        </row>
        <row r="195">
          <cell r="H195">
            <v>0</v>
          </cell>
          <cell r="U195" t="str">
            <v>154</v>
          </cell>
          <cell r="V195" t="str">
            <v>627</v>
          </cell>
        </row>
        <row r="196">
          <cell r="H196">
            <v>0</v>
          </cell>
          <cell r="U196" t="str">
            <v>154</v>
          </cell>
          <cell r="V196" t="str">
            <v>627</v>
          </cell>
        </row>
        <row r="197">
          <cell r="H197">
            <v>0</v>
          </cell>
          <cell r="U197" t="str">
            <v>154</v>
          </cell>
          <cell r="V197" t="str">
            <v>627</v>
          </cell>
        </row>
        <row r="198">
          <cell r="H198">
            <v>0</v>
          </cell>
          <cell r="U198" t="str">
            <v>154</v>
          </cell>
          <cell r="V198" t="str">
            <v>627</v>
          </cell>
        </row>
        <row r="199">
          <cell r="H199">
            <v>0</v>
          </cell>
          <cell r="U199" t="str">
            <v>154</v>
          </cell>
          <cell r="V199" t="str">
            <v>627</v>
          </cell>
        </row>
        <row r="200">
          <cell r="H200">
            <v>0</v>
          </cell>
          <cell r="U200" t="str">
            <v>154</v>
          </cell>
          <cell r="V200" t="str">
            <v>627</v>
          </cell>
        </row>
        <row r="201">
          <cell r="H201">
            <v>0</v>
          </cell>
          <cell r="U201" t="str">
            <v>154</v>
          </cell>
          <cell r="V201" t="str">
            <v>627</v>
          </cell>
        </row>
        <row r="202">
          <cell r="H202">
            <v>0</v>
          </cell>
          <cell r="U202" t="str">
            <v>154</v>
          </cell>
          <cell r="V202" t="str">
            <v>627</v>
          </cell>
        </row>
        <row r="203">
          <cell r="H203">
            <v>0</v>
          </cell>
          <cell r="U203" t="str">
            <v>911</v>
          </cell>
          <cell r="V203" t="str">
            <v>642</v>
          </cell>
        </row>
        <row r="204">
          <cell r="H204">
            <v>0</v>
          </cell>
          <cell r="U204" t="str">
            <v>911</v>
          </cell>
          <cell r="V204" t="str">
            <v>642</v>
          </cell>
        </row>
        <row r="205">
          <cell r="H205">
            <v>0</v>
          </cell>
          <cell r="U205" t="str">
            <v>911</v>
          </cell>
          <cell r="V205" t="str">
            <v>642</v>
          </cell>
        </row>
        <row r="206">
          <cell r="H206">
            <v>0</v>
          </cell>
          <cell r="U206" t="str">
            <v>911</v>
          </cell>
          <cell r="V206" t="str">
            <v>642</v>
          </cell>
        </row>
        <row r="207">
          <cell r="H207">
            <v>0</v>
          </cell>
          <cell r="U207" t="str">
            <v>911</v>
          </cell>
          <cell r="V207" t="str">
            <v>642</v>
          </cell>
        </row>
        <row r="208">
          <cell r="H208">
            <v>0</v>
          </cell>
          <cell r="U208" t="str">
            <v>911</v>
          </cell>
          <cell r="V208" t="str">
            <v>642</v>
          </cell>
        </row>
        <row r="209">
          <cell r="H209">
            <v>0</v>
          </cell>
          <cell r="U209" t="str">
            <v>911</v>
          </cell>
          <cell r="V209" t="str">
            <v>642</v>
          </cell>
        </row>
        <row r="210">
          <cell r="H210">
            <v>0</v>
          </cell>
          <cell r="U210" t="str">
            <v>911</v>
          </cell>
          <cell r="V210" t="str">
            <v>642</v>
          </cell>
        </row>
        <row r="211">
          <cell r="H211">
            <v>0</v>
          </cell>
          <cell r="U211" t="str">
            <v>911</v>
          </cell>
          <cell r="V211" t="str">
            <v>642</v>
          </cell>
        </row>
        <row r="212">
          <cell r="H212">
            <v>1.57</v>
          </cell>
          <cell r="U212" t="str">
            <v>515</v>
          </cell>
          <cell r="V212" t="str">
            <v>911</v>
          </cell>
        </row>
        <row r="213">
          <cell r="H213">
            <v>0</v>
          </cell>
          <cell r="U213" t="str">
            <v>515</v>
          </cell>
          <cell r="V213" t="str">
            <v>911</v>
          </cell>
        </row>
        <row r="214">
          <cell r="H214">
            <v>0</v>
          </cell>
          <cell r="U214" t="str">
            <v>711</v>
          </cell>
          <cell r="V214" t="str">
            <v>911</v>
          </cell>
        </row>
        <row r="215">
          <cell r="U215" t="str">
            <v>421</v>
          </cell>
          <cell r="V215" t="str">
            <v>911</v>
          </cell>
        </row>
        <row r="217">
          <cell r="H217">
            <v>0</v>
          </cell>
          <cell r="U217" t="str">
            <v>642</v>
          </cell>
          <cell r="V217" t="str">
            <v>112</v>
          </cell>
        </row>
        <row r="218">
          <cell r="H218">
            <v>0</v>
          </cell>
          <cell r="U218" t="str">
            <v>133</v>
          </cell>
          <cell r="V218" t="str">
            <v>112</v>
          </cell>
        </row>
        <row r="219">
          <cell r="H219">
            <v>0</v>
          </cell>
          <cell r="U219" t="str">
            <v>642</v>
          </cell>
          <cell r="V219" t="str">
            <v>112</v>
          </cell>
        </row>
        <row r="220">
          <cell r="H220">
            <v>0</v>
          </cell>
          <cell r="U220" t="str">
            <v>133</v>
          </cell>
          <cell r="V220" t="str">
            <v>112</v>
          </cell>
        </row>
        <row r="221">
          <cell r="H221">
            <v>0</v>
          </cell>
          <cell r="U221" t="str">
            <v>642</v>
          </cell>
          <cell r="V221" t="str">
            <v>112</v>
          </cell>
        </row>
        <row r="222">
          <cell r="H222">
            <v>0</v>
          </cell>
          <cell r="U222" t="str">
            <v>133</v>
          </cell>
          <cell r="V222" t="str">
            <v>112</v>
          </cell>
        </row>
        <row r="223">
          <cell r="H223">
            <v>0</v>
          </cell>
          <cell r="U223" t="str">
            <v>642</v>
          </cell>
          <cell r="V223" t="str">
            <v>338</v>
          </cell>
        </row>
        <row r="224">
          <cell r="H224">
            <v>0</v>
          </cell>
          <cell r="U224" t="str">
            <v>133</v>
          </cell>
          <cell r="V224" t="str">
            <v>338</v>
          </cell>
        </row>
        <row r="225">
          <cell r="H225">
            <v>0</v>
          </cell>
          <cell r="U225" t="str">
            <v>335</v>
          </cell>
          <cell r="V225" t="str">
            <v>331</v>
          </cell>
        </row>
        <row r="226">
          <cell r="H226">
            <v>0</v>
          </cell>
          <cell r="U226" t="str">
            <v>242</v>
          </cell>
          <cell r="V226" t="str">
            <v>331</v>
          </cell>
        </row>
        <row r="227">
          <cell r="H227">
            <v>0</v>
          </cell>
          <cell r="U227" t="str">
            <v>331</v>
          </cell>
          <cell r="V227" t="str">
            <v>111</v>
          </cell>
        </row>
        <row r="228">
          <cell r="H228">
            <v>0</v>
          </cell>
          <cell r="U228" t="str">
            <v>642</v>
          </cell>
          <cell r="V228" t="str">
            <v>111</v>
          </cell>
        </row>
        <row r="229">
          <cell r="H229">
            <v>0</v>
          </cell>
          <cell r="U229" t="str">
            <v>133</v>
          </cell>
          <cell r="V229" t="str">
            <v>111</v>
          </cell>
        </row>
        <row r="230">
          <cell r="H230">
            <v>0</v>
          </cell>
          <cell r="U230" t="str">
            <v>642</v>
          </cell>
          <cell r="V230" t="str">
            <v>111</v>
          </cell>
        </row>
        <row r="231">
          <cell r="H231">
            <v>13571</v>
          </cell>
          <cell r="U231" t="str">
            <v>133</v>
          </cell>
          <cell r="V231" t="str">
            <v>111</v>
          </cell>
        </row>
        <row r="232">
          <cell r="H232">
            <v>0</v>
          </cell>
          <cell r="U232" t="str">
            <v>642</v>
          </cell>
          <cell r="V232" t="str">
            <v>111</v>
          </cell>
        </row>
        <row r="233">
          <cell r="H233">
            <v>0</v>
          </cell>
          <cell r="U233" t="str">
            <v>331</v>
          </cell>
          <cell r="V233" t="str">
            <v>111</v>
          </cell>
        </row>
        <row r="234">
          <cell r="H234">
            <v>40000</v>
          </cell>
          <cell r="U234" t="str">
            <v>112</v>
          </cell>
          <cell r="V234" t="str">
            <v>112</v>
          </cell>
        </row>
        <row r="235">
          <cell r="H235">
            <v>0</v>
          </cell>
          <cell r="U235" t="str">
            <v>112</v>
          </cell>
          <cell r="V235" t="str">
            <v>112</v>
          </cell>
        </row>
        <row r="236">
          <cell r="U236" t="str">
            <v>642</v>
          </cell>
          <cell r="V236" t="str">
            <v>331</v>
          </cell>
        </row>
        <row r="237">
          <cell r="U237" t="str">
            <v>642</v>
          </cell>
          <cell r="V237" t="str">
            <v>331</v>
          </cell>
        </row>
        <row r="238">
          <cell r="U238" t="str">
            <v>334</v>
          </cell>
          <cell r="V238" t="str">
            <v>136</v>
          </cell>
        </row>
        <row r="239">
          <cell r="H239">
            <v>0</v>
          </cell>
          <cell r="U239" t="str">
            <v>642</v>
          </cell>
          <cell r="V239" t="str">
            <v>111</v>
          </cell>
        </row>
        <row r="240">
          <cell r="H240">
            <v>16727</v>
          </cell>
          <cell r="U240" t="str">
            <v>133</v>
          </cell>
          <cell r="V240" t="str">
            <v>111</v>
          </cell>
        </row>
        <row r="241">
          <cell r="H241">
            <v>0</v>
          </cell>
          <cell r="U241" t="str">
            <v>642</v>
          </cell>
          <cell r="V241" t="str">
            <v>111</v>
          </cell>
        </row>
        <row r="242">
          <cell r="H242">
            <v>0</v>
          </cell>
          <cell r="U242" t="str">
            <v>642</v>
          </cell>
          <cell r="V242" t="str">
            <v>111</v>
          </cell>
        </row>
        <row r="243">
          <cell r="H243">
            <v>0</v>
          </cell>
          <cell r="U243" t="str">
            <v>642</v>
          </cell>
          <cell r="V243" t="str">
            <v>111</v>
          </cell>
        </row>
        <row r="244">
          <cell r="H244">
            <v>0</v>
          </cell>
          <cell r="U244" t="str">
            <v>642</v>
          </cell>
          <cell r="V244" t="str">
            <v>111</v>
          </cell>
        </row>
        <row r="245">
          <cell r="H245">
            <v>0</v>
          </cell>
          <cell r="U245" t="str">
            <v>642</v>
          </cell>
          <cell r="V245" t="str">
            <v>111</v>
          </cell>
        </row>
        <row r="246">
          <cell r="H246">
            <v>0</v>
          </cell>
          <cell r="U246" t="str">
            <v>642</v>
          </cell>
          <cell r="V246" t="str">
            <v>111</v>
          </cell>
        </row>
        <row r="247">
          <cell r="H247">
            <v>0</v>
          </cell>
          <cell r="U247" t="str">
            <v>334</v>
          </cell>
          <cell r="V247" t="str">
            <v>111</v>
          </cell>
        </row>
        <row r="248">
          <cell r="U248" t="str">
            <v>334</v>
          </cell>
          <cell r="V248" t="str">
            <v>111</v>
          </cell>
        </row>
        <row r="249">
          <cell r="H249">
            <v>0</v>
          </cell>
          <cell r="U249" t="str">
            <v>351</v>
          </cell>
          <cell r="V249" t="str">
            <v>111</v>
          </cell>
        </row>
        <row r="250">
          <cell r="H250">
            <v>0</v>
          </cell>
          <cell r="U250" t="str">
            <v>334</v>
          </cell>
          <cell r="V250" t="str">
            <v>111</v>
          </cell>
        </row>
        <row r="251">
          <cell r="U251" t="str">
            <v>334</v>
          </cell>
          <cell r="V251" t="str">
            <v>111</v>
          </cell>
        </row>
        <row r="252">
          <cell r="U252" t="str">
            <v>334</v>
          </cell>
          <cell r="V252" t="str">
            <v>111</v>
          </cell>
        </row>
        <row r="253">
          <cell r="U253" t="str">
            <v>334</v>
          </cell>
          <cell r="V253" t="str">
            <v>711</v>
          </cell>
        </row>
        <row r="254">
          <cell r="H254">
            <v>0</v>
          </cell>
          <cell r="U254" t="str">
            <v>642</v>
          </cell>
          <cell r="V254" t="str">
            <v>112</v>
          </cell>
        </row>
        <row r="255">
          <cell r="H255">
            <v>0</v>
          </cell>
          <cell r="U255" t="str">
            <v>133</v>
          </cell>
          <cell r="V255" t="str">
            <v>112</v>
          </cell>
        </row>
        <row r="256">
          <cell r="U256" t="str">
            <v>334</v>
          </cell>
          <cell r="V256" t="str">
            <v>112</v>
          </cell>
        </row>
        <row r="257">
          <cell r="U257" t="str">
            <v>334</v>
          </cell>
          <cell r="V257" t="str">
            <v>112</v>
          </cell>
        </row>
        <row r="258">
          <cell r="U258" t="str">
            <v>334</v>
          </cell>
          <cell r="V258" t="str">
            <v>112</v>
          </cell>
        </row>
        <row r="259">
          <cell r="U259" t="str">
            <v>334</v>
          </cell>
          <cell r="V259" t="str">
            <v>112</v>
          </cell>
        </row>
        <row r="260">
          <cell r="U260" t="str">
            <v>334</v>
          </cell>
          <cell r="V260" t="str">
            <v>112</v>
          </cell>
        </row>
        <row r="261">
          <cell r="U261" t="str">
            <v>334</v>
          </cell>
          <cell r="V261" t="str">
            <v>138</v>
          </cell>
        </row>
        <row r="262">
          <cell r="U262" t="str">
            <v>351</v>
          </cell>
          <cell r="V262" t="str">
            <v>112</v>
          </cell>
        </row>
        <row r="263">
          <cell r="U263" t="str">
            <v>112</v>
          </cell>
          <cell r="V263" t="str">
            <v>711</v>
          </cell>
        </row>
        <row r="264">
          <cell r="H264">
            <v>0</v>
          </cell>
          <cell r="U264" t="str">
            <v>642</v>
          </cell>
          <cell r="V264" t="str">
            <v>111</v>
          </cell>
        </row>
        <row r="265">
          <cell r="H265">
            <v>0</v>
          </cell>
          <cell r="U265" t="str">
            <v>642</v>
          </cell>
          <cell r="V265" t="str">
            <v>111</v>
          </cell>
        </row>
        <row r="266">
          <cell r="H266">
            <v>0</v>
          </cell>
          <cell r="U266" t="str">
            <v>642</v>
          </cell>
          <cell r="V266" t="str">
            <v>111</v>
          </cell>
        </row>
        <row r="267">
          <cell r="H267">
            <v>0</v>
          </cell>
          <cell r="U267" t="str">
            <v>642</v>
          </cell>
          <cell r="V267" t="str">
            <v>111</v>
          </cell>
        </row>
        <row r="268">
          <cell r="H268">
            <v>0</v>
          </cell>
          <cell r="U268" t="str">
            <v>642</v>
          </cell>
          <cell r="V268" t="str">
            <v>111</v>
          </cell>
        </row>
        <row r="269">
          <cell r="H269">
            <v>0</v>
          </cell>
          <cell r="U269" t="str">
            <v>627</v>
          </cell>
          <cell r="V269" t="str">
            <v>111</v>
          </cell>
        </row>
        <row r="270">
          <cell r="H270">
            <v>0</v>
          </cell>
          <cell r="U270" t="str">
            <v>133</v>
          </cell>
          <cell r="V270" t="str">
            <v>111</v>
          </cell>
        </row>
        <row r="271">
          <cell r="H271">
            <v>40000</v>
          </cell>
          <cell r="U271" t="str">
            <v>112</v>
          </cell>
          <cell r="V271" t="str">
            <v>112</v>
          </cell>
        </row>
        <row r="272">
          <cell r="U272" t="str">
            <v>112</v>
          </cell>
          <cell r="V272" t="str">
            <v>515</v>
          </cell>
        </row>
        <row r="273">
          <cell r="H273">
            <v>0</v>
          </cell>
          <cell r="U273" t="str">
            <v>128</v>
          </cell>
          <cell r="V273" t="str">
            <v>112</v>
          </cell>
        </row>
        <row r="274">
          <cell r="H274">
            <v>0</v>
          </cell>
          <cell r="U274" t="str">
            <v>642</v>
          </cell>
          <cell r="V274" t="str">
            <v>112</v>
          </cell>
        </row>
        <row r="275">
          <cell r="H275">
            <v>0</v>
          </cell>
          <cell r="U275" t="str">
            <v>133</v>
          </cell>
          <cell r="V275" t="str">
            <v>112</v>
          </cell>
        </row>
        <row r="276">
          <cell r="H276">
            <v>0</v>
          </cell>
          <cell r="U276" t="str">
            <v>642</v>
          </cell>
          <cell r="V276" t="str">
            <v>112</v>
          </cell>
        </row>
        <row r="277">
          <cell r="H277">
            <v>0</v>
          </cell>
          <cell r="U277" t="str">
            <v>133</v>
          </cell>
          <cell r="V277" t="str">
            <v>112</v>
          </cell>
        </row>
        <row r="278">
          <cell r="H278">
            <v>0</v>
          </cell>
          <cell r="U278" t="str">
            <v>331</v>
          </cell>
          <cell r="V278" t="str">
            <v>112</v>
          </cell>
        </row>
        <row r="279">
          <cell r="H279">
            <v>0</v>
          </cell>
          <cell r="U279" t="str">
            <v>627</v>
          </cell>
          <cell r="V279" t="str">
            <v>112</v>
          </cell>
        </row>
        <row r="280">
          <cell r="H280">
            <v>0</v>
          </cell>
          <cell r="U280" t="str">
            <v>331</v>
          </cell>
          <cell r="V280" t="str">
            <v>112</v>
          </cell>
        </row>
        <row r="281">
          <cell r="H281">
            <v>0</v>
          </cell>
          <cell r="U281" t="str">
            <v>338</v>
          </cell>
          <cell r="V281" t="str">
            <v>112</v>
          </cell>
        </row>
        <row r="282">
          <cell r="H282">
            <v>0</v>
          </cell>
          <cell r="U282" t="str">
            <v>335</v>
          </cell>
          <cell r="V282" t="str">
            <v>331</v>
          </cell>
        </row>
        <row r="283">
          <cell r="H283">
            <v>0</v>
          </cell>
          <cell r="U283" t="str">
            <v>331</v>
          </cell>
          <cell r="V283" t="str">
            <v>111</v>
          </cell>
        </row>
        <row r="284">
          <cell r="H284">
            <v>0</v>
          </cell>
          <cell r="U284" t="str">
            <v>331</v>
          </cell>
          <cell r="V284" t="str">
            <v>111</v>
          </cell>
        </row>
        <row r="285">
          <cell r="H285">
            <v>0</v>
          </cell>
          <cell r="U285" t="str">
            <v>642</v>
          </cell>
          <cell r="V285" t="str">
            <v>111</v>
          </cell>
        </row>
        <row r="286">
          <cell r="H286">
            <v>0</v>
          </cell>
          <cell r="U286" t="str">
            <v>642</v>
          </cell>
          <cell r="V286" t="str">
            <v>111</v>
          </cell>
        </row>
        <row r="287">
          <cell r="H287">
            <v>0</v>
          </cell>
          <cell r="U287" t="str">
            <v>642</v>
          </cell>
          <cell r="V287" t="str">
            <v>111</v>
          </cell>
        </row>
        <row r="288">
          <cell r="H288">
            <v>0</v>
          </cell>
          <cell r="U288" t="str">
            <v>627</v>
          </cell>
          <cell r="V288" t="str">
            <v>111</v>
          </cell>
        </row>
        <row r="289">
          <cell r="H289">
            <v>0</v>
          </cell>
          <cell r="U289" t="str">
            <v>133</v>
          </cell>
          <cell r="V289" t="str">
            <v>111</v>
          </cell>
        </row>
        <row r="290">
          <cell r="H290">
            <v>0</v>
          </cell>
          <cell r="U290" t="str">
            <v>627</v>
          </cell>
          <cell r="V290" t="str">
            <v>111</v>
          </cell>
        </row>
        <row r="291">
          <cell r="H291">
            <v>0</v>
          </cell>
          <cell r="U291" t="str">
            <v>133</v>
          </cell>
          <cell r="V291" t="str">
            <v>111</v>
          </cell>
        </row>
        <row r="292">
          <cell r="H292">
            <v>0</v>
          </cell>
          <cell r="U292" t="str">
            <v>642</v>
          </cell>
          <cell r="V292" t="str">
            <v>111</v>
          </cell>
        </row>
        <row r="293">
          <cell r="H293">
            <v>0</v>
          </cell>
          <cell r="U293" t="str">
            <v>642</v>
          </cell>
          <cell r="V293" t="str">
            <v>111</v>
          </cell>
        </row>
        <row r="294">
          <cell r="H294">
            <v>0</v>
          </cell>
          <cell r="U294" t="str">
            <v>642</v>
          </cell>
          <cell r="V294" t="str">
            <v>111</v>
          </cell>
        </row>
        <row r="295">
          <cell r="H295">
            <v>0</v>
          </cell>
          <cell r="U295" t="str">
            <v>627</v>
          </cell>
          <cell r="V295" t="str">
            <v>111</v>
          </cell>
        </row>
        <row r="296">
          <cell r="H296">
            <v>0</v>
          </cell>
          <cell r="U296" t="str">
            <v>133</v>
          </cell>
          <cell r="V296" t="str">
            <v>111</v>
          </cell>
        </row>
        <row r="297">
          <cell r="H297">
            <v>0</v>
          </cell>
          <cell r="U297" t="str">
            <v>111</v>
          </cell>
          <cell r="V297" t="str">
            <v>112</v>
          </cell>
        </row>
        <row r="298">
          <cell r="H298">
            <v>0</v>
          </cell>
          <cell r="U298" t="str">
            <v>642</v>
          </cell>
          <cell r="V298" t="str">
            <v>111</v>
          </cell>
        </row>
        <row r="299">
          <cell r="U299" t="str">
            <v>642</v>
          </cell>
          <cell r="V299" t="str">
            <v>111</v>
          </cell>
        </row>
        <row r="300">
          <cell r="U300" t="str">
            <v>334</v>
          </cell>
          <cell r="V300" t="str">
            <v>136</v>
          </cell>
        </row>
        <row r="301">
          <cell r="U301" t="str">
            <v>642</v>
          </cell>
          <cell r="V301" t="str">
            <v>136</v>
          </cell>
        </row>
        <row r="302">
          <cell r="H302">
            <v>0</v>
          </cell>
          <cell r="U302" t="str">
            <v>111</v>
          </cell>
          <cell r="V302" t="str">
            <v>141</v>
          </cell>
        </row>
        <row r="303">
          <cell r="H303">
            <v>0</v>
          </cell>
          <cell r="U303" t="str">
            <v>642</v>
          </cell>
          <cell r="V303" t="str">
            <v>111</v>
          </cell>
        </row>
        <row r="304">
          <cell r="H304">
            <v>0</v>
          </cell>
          <cell r="U304" t="str">
            <v>642</v>
          </cell>
          <cell r="V304" t="str">
            <v>111</v>
          </cell>
        </row>
        <row r="305">
          <cell r="H305">
            <v>0</v>
          </cell>
          <cell r="U305" t="str">
            <v>133</v>
          </cell>
          <cell r="V305" t="str">
            <v>111</v>
          </cell>
        </row>
        <row r="306">
          <cell r="H306">
            <v>0</v>
          </cell>
          <cell r="U306" t="str">
            <v>642</v>
          </cell>
          <cell r="V306" t="str">
            <v>111</v>
          </cell>
        </row>
        <row r="307">
          <cell r="H307">
            <v>0</v>
          </cell>
          <cell r="U307" t="str">
            <v>133</v>
          </cell>
          <cell r="V307" t="str">
            <v>111</v>
          </cell>
        </row>
        <row r="308">
          <cell r="H308">
            <v>0</v>
          </cell>
          <cell r="U308" t="str">
            <v>642</v>
          </cell>
          <cell r="V308" t="str">
            <v>111</v>
          </cell>
        </row>
        <row r="309">
          <cell r="H309">
            <v>0</v>
          </cell>
          <cell r="U309" t="str">
            <v>133</v>
          </cell>
          <cell r="V309" t="str">
            <v>111</v>
          </cell>
        </row>
        <row r="310">
          <cell r="H310">
            <v>0</v>
          </cell>
          <cell r="U310" t="str">
            <v>642</v>
          </cell>
          <cell r="V310" t="str">
            <v>111</v>
          </cell>
        </row>
        <row r="311">
          <cell r="H311">
            <v>0</v>
          </cell>
          <cell r="U311" t="str">
            <v>133</v>
          </cell>
          <cell r="V311" t="str">
            <v>111</v>
          </cell>
        </row>
        <row r="312">
          <cell r="H312">
            <v>0</v>
          </cell>
          <cell r="U312" t="str">
            <v>642</v>
          </cell>
          <cell r="V312" t="str">
            <v>111</v>
          </cell>
        </row>
        <row r="313">
          <cell r="H313">
            <v>0</v>
          </cell>
          <cell r="U313" t="str">
            <v>133</v>
          </cell>
          <cell r="V313" t="str">
            <v>111</v>
          </cell>
        </row>
        <row r="314">
          <cell r="H314">
            <v>0</v>
          </cell>
          <cell r="U314" t="str">
            <v>642</v>
          </cell>
          <cell r="V314" t="str">
            <v>111</v>
          </cell>
        </row>
        <row r="315">
          <cell r="H315">
            <v>0</v>
          </cell>
          <cell r="U315" t="str">
            <v>133</v>
          </cell>
          <cell r="V315" t="str">
            <v>111</v>
          </cell>
        </row>
        <row r="316">
          <cell r="H316">
            <v>0</v>
          </cell>
          <cell r="U316" t="str">
            <v>642</v>
          </cell>
          <cell r="V316" t="str">
            <v>111</v>
          </cell>
        </row>
        <row r="317">
          <cell r="H317">
            <v>0</v>
          </cell>
          <cell r="U317" t="str">
            <v>133</v>
          </cell>
          <cell r="V317" t="str">
            <v>111</v>
          </cell>
        </row>
        <row r="318">
          <cell r="H318">
            <v>0</v>
          </cell>
          <cell r="U318" t="str">
            <v>627</v>
          </cell>
          <cell r="V318" t="str">
            <v>111</v>
          </cell>
        </row>
        <row r="319">
          <cell r="H319">
            <v>0</v>
          </cell>
          <cell r="U319" t="str">
            <v>627</v>
          </cell>
          <cell r="V319" t="str">
            <v>111</v>
          </cell>
        </row>
        <row r="320">
          <cell r="H320">
            <v>0</v>
          </cell>
          <cell r="U320" t="str">
            <v>642</v>
          </cell>
          <cell r="V320" t="str">
            <v>111</v>
          </cell>
        </row>
        <row r="321">
          <cell r="H321">
            <v>0</v>
          </cell>
          <cell r="U321" t="str">
            <v>642</v>
          </cell>
          <cell r="V321" t="str">
            <v>111</v>
          </cell>
        </row>
        <row r="322">
          <cell r="H322">
            <v>0</v>
          </cell>
          <cell r="U322" t="str">
            <v>642</v>
          </cell>
          <cell r="V322" t="str">
            <v>111</v>
          </cell>
        </row>
        <row r="323">
          <cell r="H323">
            <v>0</v>
          </cell>
          <cell r="U323" t="str">
            <v>642</v>
          </cell>
          <cell r="V323" t="str">
            <v>111</v>
          </cell>
        </row>
        <row r="324">
          <cell r="H324">
            <v>0</v>
          </cell>
          <cell r="U324" t="str">
            <v>642</v>
          </cell>
          <cell r="V324" t="str">
            <v>111</v>
          </cell>
        </row>
        <row r="325">
          <cell r="H325">
            <v>0</v>
          </cell>
          <cell r="U325" t="str">
            <v>331</v>
          </cell>
          <cell r="V325" t="str">
            <v>111</v>
          </cell>
        </row>
        <row r="326">
          <cell r="H326">
            <v>0</v>
          </cell>
          <cell r="U326" t="str">
            <v>642</v>
          </cell>
          <cell r="V326" t="str">
            <v>111</v>
          </cell>
        </row>
        <row r="327">
          <cell r="H327">
            <v>0</v>
          </cell>
          <cell r="U327" t="str">
            <v>133</v>
          </cell>
          <cell r="V327" t="str">
            <v>111</v>
          </cell>
        </row>
        <row r="328">
          <cell r="H328">
            <v>0</v>
          </cell>
          <cell r="U328" t="str">
            <v>642</v>
          </cell>
          <cell r="V328" t="str">
            <v>111</v>
          </cell>
        </row>
        <row r="329">
          <cell r="H329">
            <v>0</v>
          </cell>
          <cell r="U329" t="str">
            <v>133</v>
          </cell>
          <cell r="V329" t="str">
            <v>111</v>
          </cell>
        </row>
        <row r="330">
          <cell r="H330">
            <v>0</v>
          </cell>
          <cell r="U330" t="str">
            <v>642</v>
          </cell>
          <cell r="V330" t="str">
            <v>111</v>
          </cell>
        </row>
        <row r="331">
          <cell r="H331">
            <v>0</v>
          </cell>
          <cell r="U331" t="str">
            <v>133</v>
          </cell>
          <cell r="V331" t="str">
            <v>111</v>
          </cell>
        </row>
        <row r="332">
          <cell r="H332">
            <v>0</v>
          </cell>
          <cell r="U332" t="str">
            <v>642</v>
          </cell>
          <cell r="V332" t="str">
            <v>111</v>
          </cell>
        </row>
        <row r="333">
          <cell r="H333">
            <v>0</v>
          </cell>
          <cell r="U333" t="str">
            <v>642</v>
          </cell>
          <cell r="V333" t="str">
            <v>111</v>
          </cell>
        </row>
        <row r="334">
          <cell r="H334">
            <v>0</v>
          </cell>
          <cell r="U334" t="str">
            <v>627</v>
          </cell>
          <cell r="V334" t="str">
            <v>111</v>
          </cell>
        </row>
        <row r="335">
          <cell r="H335">
            <v>0</v>
          </cell>
          <cell r="U335" t="str">
            <v>133</v>
          </cell>
          <cell r="V335" t="str">
            <v>111</v>
          </cell>
        </row>
        <row r="336">
          <cell r="H336">
            <v>0</v>
          </cell>
          <cell r="U336" t="str">
            <v>627</v>
          </cell>
          <cell r="V336" t="str">
            <v>111</v>
          </cell>
        </row>
        <row r="337">
          <cell r="H337">
            <v>0</v>
          </cell>
          <cell r="U337" t="str">
            <v>133</v>
          </cell>
          <cell r="V337" t="str">
            <v>111</v>
          </cell>
        </row>
        <row r="338">
          <cell r="H338">
            <v>0</v>
          </cell>
          <cell r="U338" t="str">
            <v>627</v>
          </cell>
          <cell r="V338" t="str">
            <v>111</v>
          </cell>
        </row>
        <row r="339">
          <cell r="H339">
            <v>0</v>
          </cell>
          <cell r="U339" t="str">
            <v>133</v>
          </cell>
          <cell r="V339" t="str">
            <v>111</v>
          </cell>
        </row>
        <row r="340">
          <cell r="H340">
            <v>0</v>
          </cell>
          <cell r="U340" t="str">
            <v>642</v>
          </cell>
          <cell r="V340" t="str">
            <v>111</v>
          </cell>
        </row>
        <row r="341">
          <cell r="H341">
            <v>0</v>
          </cell>
          <cell r="U341" t="str">
            <v>334</v>
          </cell>
          <cell r="V341" t="str">
            <v>111</v>
          </cell>
        </row>
        <row r="342">
          <cell r="H342">
            <v>0</v>
          </cell>
          <cell r="U342" t="str">
            <v>642</v>
          </cell>
          <cell r="V342" t="str">
            <v>112</v>
          </cell>
        </row>
        <row r="343">
          <cell r="H343">
            <v>0</v>
          </cell>
          <cell r="U343" t="str">
            <v>133</v>
          </cell>
          <cell r="V343" t="str">
            <v>112</v>
          </cell>
        </row>
        <row r="344">
          <cell r="H344">
            <v>0</v>
          </cell>
          <cell r="U344" t="str">
            <v>136</v>
          </cell>
          <cell r="V344" t="str">
            <v>112</v>
          </cell>
        </row>
        <row r="345">
          <cell r="H345">
            <v>0</v>
          </cell>
          <cell r="U345" t="str">
            <v>334</v>
          </cell>
          <cell r="V345" t="str">
            <v>112</v>
          </cell>
        </row>
        <row r="346">
          <cell r="H346">
            <v>0</v>
          </cell>
          <cell r="U346" t="str">
            <v>138</v>
          </cell>
          <cell r="V346" t="str">
            <v>112</v>
          </cell>
        </row>
        <row r="347">
          <cell r="H347">
            <v>0</v>
          </cell>
          <cell r="U347" t="str">
            <v>642</v>
          </cell>
          <cell r="V347" t="str">
            <v>111</v>
          </cell>
        </row>
        <row r="348">
          <cell r="H348">
            <v>0</v>
          </cell>
          <cell r="U348" t="str">
            <v>133</v>
          </cell>
          <cell r="V348" t="str">
            <v>111</v>
          </cell>
        </row>
        <row r="349">
          <cell r="H349">
            <v>0</v>
          </cell>
          <cell r="U349" t="str">
            <v>627</v>
          </cell>
          <cell r="V349" t="str">
            <v>111</v>
          </cell>
        </row>
        <row r="350">
          <cell r="H350">
            <v>0</v>
          </cell>
          <cell r="U350" t="str">
            <v>133</v>
          </cell>
          <cell r="V350" t="str">
            <v>111</v>
          </cell>
        </row>
        <row r="351">
          <cell r="H351">
            <v>0</v>
          </cell>
          <cell r="U351" t="str">
            <v>642</v>
          </cell>
          <cell r="V351" t="str">
            <v>111</v>
          </cell>
        </row>
        <row r="352">
          <cell r="H352">
            <v>0</v>
          </cell>
          <cell r="U352" t="str">
            <v>642</v>
          </cell>
          <cell r="V352" t="str">
            <v>111</v>
          </cell>
        </row>
        <row r="353">
          <cell r="H353">
            <v>0</v>
          </cell>
          <cell r="U353" t="str">
            <v>642</v>
          </cell>
          <cell r="V353" t="str">
            <v>111</v>
          </cell>
        </row>
        <row r="354">
          <cell r="H354">
            <v>80000</v>
          </cell>
          <cell r="U354" t="str">
            <v>112</v>
          </cell>
          <cell r="V354" t="str">
            <v>131</v>
          </cell>
        </row>
        <row r="355">
          <cell r="H355">
            <v>80000</v>
          </cell>
          <cell r="U355" t="str">
            <v>112</v>
          </cell>
          <cell r="V355" t="str">
            <v>112</v>
          </cell>
        </row>
        <row r="356">
          <cell r="H356">
            <v>0.25</v>
          </cell>
          <cell r="U356" t="str">
            <v>112</v>
          </cell>
          <cell r="V356" t="str">
            <v>515</v>
          </cell>
        </row>
        <row r="357">
          <cell r="H357">
            <v>0</v>
          </cell>
          <cell r="U357" t="str">
            <v>112</v>
          </cell>
          <cell r="V357" t="str">
            <v>128</v>
          </cell>
        </row>
        <row r="358">
          <cell r="H358">
            <v>0</v>
          </cell>
          <cell r="U358" t="str">
            <v>128</v>
          </cell>
          <cell r="V358" t="str">
            <v>112</v>
          </cell>
        </row>
        <row r="359">
          <cell r="H359">
            <v>0</v>
          </cell>
          <cell r="U359" t="str">
            <v>112</v>
          </cell>
          <cell r="V359" t="str">
            <v>515</v>
          </cell>
        </row>
        <row r="360">
          <cell r="H360">
            <v>0</v>
          </cell>
          <cell r="U360" t="str">
            <v>642</v>
          </cell>
          <cell r="V360" t="str">
            <v>111</v>
          </cell>
        </row>
        <row r="361">
          <cell r="H361">
            <v>0</v>
          </cell>
          <cell r="U361" t="str">
            <v>642</v>
          </cell>
          <cell r="V361" t="str">
            <v>111</v>
          </cell>
        </row>
        <row r="362">
          <cell r="H362">
            <v>0</v>
          </cell>
          <cell r="U362" t="str">
            <v>133</v>
          </cell>
          <cell r="V362" t="str">
            <v>111</v>
          </cell>
        </row>
        <row r="363">
          <cell r="H363">
            <v>0</v>
          </cell>
          <cell r="U363" t="str">
            <v>642</v>
          </cell>
          <cell r="V363" t="str">
            <v>111</v>
          </cell>
        </row>
        <row r="364">
          <cell r="H364">
            <v>0</v>
          </cell>
          <cell r="U364" t="str">
            <v>133</v>
          </cell>
          <cell r="V364" t="str">
            <v>111</v>
          </cell>
        </row>
        <row r="365">
          <cell r="H365">
            <v>0</v>
          </cell>
          <cell r="U365" t="str">
            <v>627</v>
          </cell>
          <cell r="V365" t="str">
            <v>111</v>
          </cell>
        </row>
        <row r="366">
          <cell r="H366">
            <v>0</v>
          </cell>
          <cell r="U366" t="str">
            <v>133</v>
          </cell>
          <cell r="V366" t="str">
            <v>111</v>
          </cell>
        </row>
        <row r="367">
          <cell r="H367">
            <v>0</v>
          </cell>
          <cell r="U367" t="str">
            <v>334</v>
          </cell>
          <cell r="V367" t="str">
            <v>111</v>
          </cell>
        </row>
        <row r="368">
          <cell r="H368">
            <v>0</v>
          </cell>
          <cell r="U368" t="str">
            <v>642</v>
          </cell>
          <cell r="V368" t="str">
            <v>111</v>
          </cell>
        </row>
        <row r="369">
          <cell r="H369">
            <v>0</v>
          </cell>
          <cell r="U369" t="str">
            <v>133</v>
          </cell>
          <cell r="V369" t="str">
            <v>111</v>
          </cell>
        </row>
        <row r="370">
          <cell r="H370">
            <v>80000</v>
          </cell>
          <cell r="U370" t="str">
            <v>112</v>
          </cell>
          <cell r="V370" t="str">
            <v>112</v>
          </cell>
        </row>
        <row r="371">
          <cell r="H371">
            <v>2</v>
          </cell>
          <cell r="U371" t="str">
            <v>642</v>
          </cell>
          <cell r="V371" t="str">
            <v>112</v>
          </cell>
        </row>
        <row r="372">
          <cell r="H372">
            <v>0.2</v>
          </cell>
          <cell r="U372" t="str">
            <v>133</v>
          </cell>
          <cell r="V372" t="str">
            <v>112</v>
          </cell>
        </row>
        <row r="373">
          <cell r="U373" t="str">
            <v>635</v>
          </cell>
          <cell r="V373" t="str">
            <v>112</v>
          </cell>
        </row>
        <row r="374">
          <cell r="U374" t="str">
            <v>635</v>
          </cell>
          <cell r="V374" t="str">
            <v>112</v>
          </cell>
        </row>
        <row r="375">
          <cell r="H375">
            <v>2</v>
          </cell>
          <cell r="U375" t="str">
            <v>642</v>
          </cell>
          <cell r="V375" t="str">
            <v>112</v>
          </cell>
        </row>
        <row r="376">
          <cell r="H376">
            <v>0.2</v>
          </cell>
          <cell r="U376" t="str">
            <v>133</v>
          </cell>
          <cell r="V376" t="str">
            <v>112</v>
          </cell>
        </row>
        <row r="377">
          <cell r="U377" t="str">
            <v>635</v>
          </cell>
          <cell r="V377" t="str">
            <v>112</v>
          </cell>
        </row>
        <row r="378">
          <cell r="U378" t="str">
            <v>635</v>
          </cell>
          <cell r="V378" t="str">
            <v>112</v>
          </cell>
        </row>
        <row r="379">
          <cell r="H379">
            <v>2</v>
          </cell>
          <cell r="U379" t="str">
            <v>642</v>
          </cell>
          <cell r="V379" t="str">
            <v>112</v>
          </cell>
        </row>
        <row r="380">
          <cell r="H380">
            <v>0.2</v>
          </cell>
          <cell r="U380" t="str">
            <v>133</v>
          </cell>
          <cell r="V380" t="str">
            <v>112</v>
          </cell>
        </row>
        <row r="381">
          <cell r="U381" t="str">
            <v>642</v>
          </cell>
          <cell r="V381" t="str">
            <v>515</v>
          </cell>
        </row>
        <row r="382">
          <cell r="U382" t="str">
            <v>133</v>
          </cell>
          <cell r="V382" t="str">
            <v>515</v>
          </cell>
        </row>
        <row r="383">
          <cell r="H383">
            <v>0</v>
          </cell>
          <cell r="U383" t="str">
            <v>141</v>
          </cell>
          <cell r="V383" t="str">
            <v>112</v>
          </cell>
        </row>
        <row r="384">
          <cell r="H384">
            <v>0</v>
          </cell>
          <cell r="U384" t="str">
            <v>331</v>
          </cell>
          <cell r="V384" t="str">
            <v>112</v>
          </cell>
        </row>
        <row r="385">
          <cell r="H385">
            <v>2</v>
          </cell>
          <cell r="U385" t="str">
            <v>112</v>
          </cell>
          <cell r="V385" t="str">
            <v>515</v>
          </cell>
        </row>
        <row r="386">
          <cell r="H386">
            <v>0</v>
          </cell>
          <cell r="U386" t="str">
            <v>642</v>
          </cell>
          <cell r="V386" t="str">
            <v>331</v>
          </cell>
        </row>
        <row r="387">
          <cell r="H387">
            <v>0</v>
          </cell>
          <cell r="U387" t="str">
            <v>133</v>
          </cell>
          <cell r="V387" t="str">
            <v>331</v>
          </cell>
        </row>
        <row r="388">
          <cell r="H388">
            <v>0.25</v>
          </cell>
          <cell r="U388" t="str">
            <v>112</v>
          </cell>
          <cell r="V388" t="str">
            <v>515</v>
          </cell>
        </row>
        <row r="389">
          <cell r="H389">
            <v>0</v>
          </cell>
          <cell r="U389" t="str">
            <v>112</v>
          </cell>
          <cell r="V389" t="str">
            <v>515</v>
          </cell>
        </row>
        <row r="390">
          <cell r="H390">
            <v>0</v>
          </cell>
          <cell r="U390" t="str">
            <v>642</v>
          </cell>
          <cell r="V390" t="str">
            <v>112</v>
          </cell>
        </row>
        <row r="391">
          <cell r="H391">
            <v>0</v>
          </cell>
          <cell r="U391" t="str">
            <v>133</v>
          </cell>
          <cell r="V391" t="str">
            <v>112</v>
          </cell>
        </row>
        <row r="392">
          <cell r="H392">
            <v>0</v>
          </cell>
          <cell r="U392" t="str">
            <v>642</v>
          </cell>
          <cell r="V392" t="str">
            <v>112</v>
          </cell>
        </row>
        <row r="393">
          <cell r="H393">
            <v>0</v>
          </cell>
          <cell r="U393" t="str">
            <v>133</v>
          </cell>
          <cell r="V393" t="str">
            <v>112</v>
          </cell>
        </row>
        <row r="394">
          <cell r="H394">
            <v>0</v>
          </cell>
          <cell r="U394" t="str">
            <v>642</v>
          </cell>
          <cell r="V394" t="str">
            <v>112</v>
          </cell>
        </row>
        <row r="395">
          <cell r="H395">
            <v>0</v>
          </cell>
          <cell r="U395" t="str">
            <v>133</v>
          </cell>
          <cell r="V395" t="str">
            <v>112</v>
          </cell>
        </row>
        <row r="396">
          <cell r="H396">
            <v>0</v>
          </cell>
          <cell r="U396" t="str">
            <v>642</v>
          </cell>
          <cell r="V396" t="str">
            <v>112</v>
          </cell>
        </row>
        <row r="397">
          <cell r="H397">
            <v>0</v>
          </cell>
          <cell r="U397" t="str">
            <v>133</v>
          </cell>
          <cell r="V397" t="str">
            <v>112</v>
          </cell>
        </row>
        <row r="398">
          <cell r="H398">
            <v>0</v>
          </cell>
          <cell r="U398" t="str">
            <v>642</v>
          </cell>
          <cell r="V398" t="str">
            <v>112</v>
          </cell>
        </row>
        <row r="399">
          <cell r="H399">
            <v>0</v>
          </cell>
          <cell r="U399" t="str">
            <v>133</v>
          </cell>
          <cell r="V399" t="str">
            <v>112</v>
          </cell>
        </row>
        <row r="400">
          <cell r="H400">
            <v>0</v>
          </cell>
          <cell r="U400" t="str">
            <v>642</v>
          </cell>
          <cell r="V400" t="str">
            <v>112</v>
          </cell>
        </row>
        <row r="401">
          <cell r="H401">
            <v>0</v>
          </cell>
          <cell r="U401" t="str">
            <v>133</v>
          </cell>
          <cell r="V401" t="str">
            <v>112</v>
          </cell>
        </row>
        <row r="402">
          <cell r="H402">
            <v>0</v>
          </cell>
          <cell r="U402" t="str">
            <v>642</v>
          </cell>
          <cell r="V402" t="str">
            <v>112</v>
          </cell>
        </row>
        <row r="403">
          <cell r="H403">
            <v>0</v>
          </cell>
          <cell r="U403" t="str">
            <v>133</v>
          </cell>
          <cell r="V403" t="str">
            <v>112</v>
          </cell>
        </row>
        <row r="404">
          <cell r="H404">
            <v>0</v>
          </cell>
          <cell r="U404" t="str">
            <v>642</v>
          </cell>
          <cell r="V404" t="str">
            <v>112</v>
          </cell>
        </row>
        <row r="405">
          <cell r="H405">
            <v>0</v>
          </cell>
          <cell r="U405" t="str">
            <v>133</v>
          </cell>
          <cell r="V405" t="str">
            <v>112</v>
          </cell>
        </row>
        <row r="406">
          <cell r="H406">
            <v>0</v>
          </cell>
          <cell r="U406" t="str">
            <v>642</v>
          </cell>
          <cell r="V406" t="str">
            <v>112</v>
          </cell>
        </row>
        <row r="407">
          <cell r="H407">
            <v>0</v>
          </cell>
          <cell r="U407" t="str">
            <v>133</v>
          </cell>
          <cell r="V407" t="str">
            <v>112</v>
          </cell>
        </row>
        <row r="408">
          <cell r="H408">
            <v>0</v>
          </cell>
          <cell r="U408" t="str">
            <v>642</v>
          </cell>
          <cell r="V408" t="str">
            <v>112</v>
          </cell>
        </row>
        <row r="409">
          <cell r="H409">
            <v>0</v>
          </cell>
          <cell r="U409" t="str">
            <v>133</v>
          </cell>
          <cell r="V409" t="str">
            <v>112</v>
          </cell>
        </row>
        <row r="410">
          <cell r="H410">
            <v>0</v>
          </cell>
          <cell r="U410" t="str">
            <v>112</v>
          </cell>
          <cell r="V410" t="str">
            <v>515</v>
          </cell>
        </row>
        <row r="411">
          <cell r="U411" t="str">
            <v>642</v>
          </cell>
          <cell r="V411" t="str">
            <v>136</v>
          </cell>
        </row>
        <row r="412">
          <cell r="U412" t="str">
            <v>133</v>
          </cell>
          <cell r="V412" t="str">
            <v>136</v>
          </cell>
        </row>
        <row r="413">
          <cell r="U413" t="str">
            <v>642</v>
          </cell>
          <cell r="V413" t="str">
            <v>136</v>
          </cell>
        </row>
        <row r="414">
          <cell r="U414" t="str">
            <v>642</v>
          </cell>
          <cell r="V414" t="str">
            <v>141</v>
          </cell>
        </row>
        <row r="415">
          <cell r="U415" t="str">
            <v>133</v>
          </cell>
          <cell r="V415" t="str">
            <v>141</v>
          </cell>
        </row>
        <row r="416">
          <cell r="U416" t="str">
            <v>627</v>
          </cell>
          <cell r="V416" t="str">
            <v>136</v>
          </cell>
        </row>
        <row r="417">
          <cell r="U417" t="str">
            <v>133</v>
          </cell>
          <cell r="V417" t="str">
            <v>136</v>
          </cell>
        </row>
        <row r="418">
          <cell r="U418" t="str">
            <v>627</v>
          </cell>
          <cell r="V418" t="str">
            <v>136</v>
          </cell>
        </row>
        <row r="419">
          <cell r="U419" t="str">
            <v>133</v>
          </cell>
          <cell r="V419" t="str">
            <v>136</v>
          </cell>
        </row>
        <row r="420">
          <cell r="U420" t="str">
            <v>627</v>
          </cell>
          <cell r="V420" t="str">
            <v>136</v>
          </cell>
        </row>
        <row r="421">
          <cell r="U421" t="str">
            <v>133</v>
          </cell>
          <cell r="V421" t="str">
            <v>136</v>
          </cell>
        </row>
        <row r="422">
          <cell r="U422" t="str">
            <v>642</v>
          </cell>
          <cell r="V422" t="str">
            <v>136</v>
          </cell>
        </row>
        <row r="423">
          <cell r="U423" t="str">
            <v>133</v>
          </cell>
          <cell r="V423" t="str">
            <v>136</v>
          </cell>
        </row>
        <row r="424">
          <cell r="U424" t="str">
            <v>642</v>
          </cell>
          <cell r="V424" t="str">
            <v>136</v>
          </cell>
        </row>
        <row r="425">
          <cell r="U425" t="str">
            <v>133</v>
          </cell>
          <cell r="V425" t="str">
            <v>136</v>
          </cell>
        </row>
        <row r="426">
          <cell r="U426" t="str">
            <v>627</v>
          </cell>
          <cell r="V426" t="str">
            <v>136</v>
          </cell>
        </row>
        <row r="427">
          <cell r="U427" t="str">
            <v>133</v>
          </cell>
          <cell r="V427" t="str">
            <v>136</v>
          </cell>
        </row>
        <row r="428">
          <cell r="U428" t="str">
            <v>627</v>
          </cell>
          <cell r="V428" t="str">
            <v>136</v>
          </cell>
        </row>
        <row r="429">
          <cell r="U429" t="str">
            <v>133</v>
          </cell>
          <cell r="V429" t="str">
            <v>136</v>
          </cell>
        </row>
        <row r="430">
          <cell r="U430" t="str">
            <v>627</v>
          </cell>
          <cell r="V430" t="str">
            <v>136</v>
          </cell>
        </row>
        <row r="431">
          <cell r="U431" t="str">
            <v>133</v>
          </cell>
          <cell r="V431" t="str">
            <v>136</v>
          </cell>
        </row>
        <row r="432">
          <cell r="U432" t="str">
            <v>642</v>
          </cell>
          <cell r="V432" t="str">
            <v>141</v>
          </cell>
        </row>
        <row r="433">
          <cell r="U433" t="str">
            <v>133</v>
          </cell>
          <cell r="V433" t="str">
            <v>141</v>
          </cell>
        </row>
        <row r="434">
          <cell r="U434" t="str">
            <v>642</v>
          </cell>
          <cell r="V434" t="str">
            <v>136</v>
          </cell>
        </row>
        <row r="435">
          <cell r="U435" t="str">
            <v>133</v>
          </cell>
          <cell r="V435" t="str">
            <v>136</v>
          </cell>
        </row>
        <row r="436">
          <cell r="U436" t="str">
            <v>627</v>
          </cell>
          <cell r="V436" t="str">
            <v>136</v>
          </cell>
        </row>
        <row r="437">
          <cell r="U437" t="str">
            <v>133</v>
          </cell>
          <cell r="V437" t="str">
            <v>136</v>
          </cell>
        </row>
        <row r="438">
          <cell r="U438" t="str">
            <v>627</v>
          </cell>
          <cell r="V438" t="str">
            <v>136</v>
          </cell>
        </row>
        <row r="439">
          <cell r="U439" t="str">
            <v>133</v>
          </cell>
          <cell r="V439" t="str">
            <v>136</v>
          </cell>
        </row>
        <row r="440">
          <cell r="U440" t="str">
            <v>627</v>
          </cell>
          <cell r="V440" t="str">
            <v>136</v>
          </cell>
        </row>
        <row r="441">
          <cell r="U441" t="str">
            <v>133</v>
          </cell>
          <cell r="V441" t="str">
            <v>136</v>
          </cell>
        </row>
        <row r="442">
          <cell r="U442" t="str">
            <v>642</v>
          </cell>
          <cell r="V442" t="str">
            <v>136</v>
          </cell>
        </row>
        <row r="443">
          <cell r="U443" t="str">
            <v>133</v>
          </cell>
          <cell r="V443" t="str">
            <v>136</v>
          </cell>
        </row>
        <row r="444">
          <cell r="U444" t="str">
            <v>627</v>
          </cell>
          <cell r="V444" t="str">
            <v>136</v>
          </cell>
        </row>
        <row r="445">
          <cell r="U445" t="str">
            <v>133</v>
          </cell>
          <cell r="V445" t="str">
            <v>136</v>
          </cell>
        </row>
        <row r="446">
          <cell r="U446" t="str">
            <v>642</v>
          </cell>
          <cell r="V446" t="str">
            <v>136</v>
          </cell>
        </row>
        <row r="447">
          <cell r="U447" t="str">
            <v>133</v>
          </cell>
          <cell r="V447" t="str">
            <v>136</v>
          </cell>
        </row>
        <row r="448">
          <cell r="U448" t="str">
            <v>642</v>
          </cell>
          <cell r="V448" t="str">
            <v>136</v>
          </cell>
        </row>
        <row r="449">
          <cell r="U449" t="str">
            <v>133</v>
          </cell>
          <cell r="V449" t="str">
            <v>136</v>
          </cell>
        </row>
        <row r="450">
          <cell r="U450" t="str">
            <v>642</v>
          </cell>
          <cell r="V450" t="str">
            <v>136</v>
          </cell>
        </row>
        <row r="451">
          <cell r="U451" t="str">
            <v>133</v>
          </cell>
          <cell r="V451" t="str">
            <v>136</v>
          </cell>
        </row>
        <row r="452">
          <cell r="U452" t="str">
            <v>138</v>
          </cell>
          <cell r="V452" t="str">
            <v>136</v>
          </cell>
        </row>
        <row r="453">
          <cell r="U453" t="str">
            <v>627</v>
          </cell>
          <cell r="V453" t="str">
            <v>136</v>
          </cell>
        </row>
        <row r="454">
          <cell r="U454" t="str">
            <v>642</v>
          </cell>
          <cell r="V454" t="str">
            <v>136</v>
          </cell>
        </row>
        <row r="455">
          <cell r="U455" t="str">
            <v>334</v>
          </cell>
          <cell r="V455" t="str">
            <v>136</v>
          </cell>
        </row>
        <row r="456">
          <cell r="U456" t="str">
            <v>642</v>
          </cell>
          <cell r="V456" t="str">
            <v>136</v>
          </cell>
        </row>
        <row r="457">
          <cell r="U457" t="str">
            <v>627</v>
          </cell>
          <cell r="V457" t="str">
            <v>136</v>
          </cell>
        </row>
        <row r="458">
          <cell r="U458" t="str">
            <v>133</v>
          </cell>
          <cell r="V458" t="str">
            <v>136</v>
          </cell>
        </row>
        <row r="459">
          <cell r="U459" t="str">
            <v>627</v>
          </cell>
          <cell r="V459" t="str">
            <v>136</v>
          </cell>
        </row>
        <row r="460">
          <cell r="U460" t="str">
            <v>133</v>
          </cell>
          <cell r="V460" t="str">
            <v>136</v>
          </cell>
        </row>
        <row r="461">
          <cell r="U461" t="str">
            <v>642</v>
          </cell>
          <cell r="V461" t="str">
            <v>136</v>
          </cell>
        </row>
        <row r="462">
          <cell r="U462" t="str">
            <v>133</v>
          </cell>
          <cell r="V462" t="str">
            <v>136</v>
          </cell>
        </row>
        <row r="463">
          <cell r="U463" t="str">
            <v>627</v>
          </cell>
          <cell r="V463" t="str">
            <v>136</v>
          </cell>
        </row>
        <row r="464">
          <cell r="U464" t="str">
            <v>133</v>
          </cell>
          <cell r="V464" t="str">
            <v>136</v>
          </cell>
        </row>
        <row r="465">
          <cell r="U465" t="str">
            <v>627</v>
          </cell>
          <cell r="V465" t="str">
            <v>136</v>
          </cell>
        </row>
        <row r="466">
          <cell r="U466" t="str">
            <v>133</v>
          </cell>
          <cell r="V466" t="str">
            <v>136</v>
          </cell>
        </row>
        <row r="467">
          <cell r="U467" t="str">
            <v>642</v>
          </cell>
          <cell r="V467" t="str">
            <v>136</v>
          </cell>
        </row>
        <row r="468">
          <cell r="U468" t="str">
            <v>133</v>
          </cell>
          <cell r="V468" t="str">
            <v>136</v>
          </cell>
        </row>
        <row r="469">
          <cell r="U469" t="str">
            <v>627</v>
          </cell>
          <cell r="V469" t="str">
            <v>136</v>
          </cell>
        </row>
        <row r="470">
          <cell r="U470" t="str">
            <v>133</v>
          </cell>
          <cell r="V470" t="str">
            <v>136</v>
          </cell>
        </row>
        <row r="471">
          <cell r="U471" t="str">
            <v>627</v>
          </cell>
          <cell r="V471" t="str">
            <v>136</v>
          </cell>
        </row>
        <row r="472">
          <cell r="U472" t="str">
            <v>133</v>
          </cell>
          <cell r="V472" t="str">
            <v>136</v>
          </cell>
        </row>
        <row r="473">
          <cell r="U473" t="str">
            <v>627</v>
          </cell>
          <cell r="V473" t="str">
            <v>136</v>
          </cell>
        </row>
        <row r="474">
          <cell r="U474" t="str">
            <v>133</v>
          </cell>
          <cell r="V474" t="str">
            <v>136</v>
          </cell>
        </row>
        <row r="475">
          <cell r="U475" t="str">
            <v>642</v>
          </cell>
          <cell r="V475" t="str">
            <v>136</v>
          </cell>
        </row>
        <row r="476">
          <cell r="U476" t="str">
            <v>642</v>
          </cell>
          <cell r="V476" t="str">
            <v>136</v>
          </cell>
        </row>
        <row r="477">
          <cell r="U477" t="str">
            <v>642</v>
          </cell>
          <cell r="V477" t="str">
            <v>136</v>
          </cell>
        </row>
        <row r="478">
          <cell r="U478" t="str">
            <v>642</v>
          </cell>
          <cell r="V478" t="str">
            <v>136</v>
          </cell>
        </row>
        <row r="479">
          <cell r="U479" t="str">
            <v>642</v>
          </cell>
          <cell r="V479" t="str">
            <v>136</v>
          </cell>
        </row>
        <row r="480">
          <cell r="U480" t="str">
            <v>642</v>
          </cell>
          <cell r="V480" t="str">
            <v>136</v>
          </cell>
        </row>
        <row r="481">
          <cell r="U481" t="str">
            <v>642</v>
          </cell>
          <cell r="V481" t="str">
            <v>136</v>
          </cell>
        </row>
        <row r="482">
          <cell r="U482" t="str">
            <v>627</v>
          </cell>
          <cell r="V482" t="str">
            <v>136</v>
          </cell>
        </row>
        <row r="483">
          <cell r="U483" t="str">
            <v>133</v>
          </cell>
          <cell r="V483" t="str">
            <v>136</v>
          </cell>
        </row>
        <row r="484">
          <cell r="U484" t="str">
            <v>627</v>
          </cell>
          <cell r="V484" t="str">
            <v>242</v>
          </cell>
        </row>
        <row r="485">
          <cell r="U485" t="str">
            <v>627</v>
          </cell>
          <cell r="V485" t="str">
            <v>242</v>
          </cell>
        </row>
        <row r="486">
          <cell r="U486" t="str">
            <v>627</v>
          </cell>
          <cell r="V486" t="str">
            <v>335</v>
          </cell>
        </row>
        <row r="487">
          <cell r="U487" t="str">
            <v>627</v>
          </cell>
          <cell r="V487" t="str">
            <v>335</v>
          </cell>
        </row>
        <row r="488">
          <cell r="U488" t="str">
            <v>622</v>
          </cell>
          <cell r="V488" t="str">
            <v>334</v>
          </cell>
        </row>
        <row r="489">
          <cell r="U489" t="str">
            <v>642</v>
          </cell>
          <cell r="V489" t="str">
            <v>334</v>
          </cell>
        </row>
        <row r="490">
          <cell r="U490" t="str">
            <v>622</v>
          </cell>
          <cell r="V490" t="str">
            <v>334</v>
          </cell>
        </row>
        <row r="491">
          <cell r="U491" t="str">
            <v>642</v>
          </cell>
          <cell r="V491" t="str">
            <v>334</v>
          </cell>
        </row>
        <row r="492">
          <cell r="U492" t="str">
            <v>622</v>
          </cell>
          <cell r="V492" t="str">
            <v>334</v>
          </cell>
        </row>
        <row r="493">
          <cell r="U493" t="str">
            <v>622</v>
          </cell>
          <cell r="V493" t="str">
            <v>338</v>
          </cell>
        </row>
        <row r="494">
          <cell r="U494" t="str">
            <v>642</v>
          </cell>
          <cell r="V494" t="str">
            <v>338</v>
          </cell>
        </row>
        <row r="495">
          <cell r="U495" t="str">
            <v>338</v>
          </cell>
          <cell r="V495" t="str">
            <v>334</v>
          </cell>
        </row>
        <row r="496">
          <cell r="U496" t="str">
            <v>627</v>
          </cell>
          <cell r="V496" t="str">
            <v>214</v>
          </cell>
        </row>
        <row r="497">
          <cell r="U497" t="str">
            <v>627</v>
          </cell>
          <cell r="V497" t="str">
            <v>214</v>
          </cell>
        </row>
        <row r="498">
          <cell r="U498" t="str">
            <v>627</v>
          </cell>
          <cell r="V498" t="str">
            <v>214</v>
          </cell>
        </row>
        <row r="499">
          <cell r="U499" t="str">
            <v>627</v>
          </cell>
          <cell r="V499" t="str">
            <v>214</v>
          </cell>
        </row>
        <row r="500">
          <cell r="U500" t="str">
            <v>627</v>
          </cell>
          <cell r="V500" t="str">
            <v>214</v>
          </cell>
        </row>
        <row r="501">
          <cell r="U501" t="str">
            <v>627</v>
          </cell>
          <cell r="V501" t="str">
            <v>214</v>
          </cell>
        </row>
        <row r="502">
          <cell r="U502" t="str">
            <v>627</v>
          </cell>
          <cell r="V502" t="str">
            <v>214</v>
          </cell>
        </row>
        <row r="503">
          <cell r="U503" t="str">
            <v>627</v>
          </cell>
          <cell r="V503" t="str">
            <v>214</v>
          </cell>
        </row>
        <row r="504">
          <cell r="U504" t="str">
            <v>627</v>
          </cell>
          <cell r="V504" t="str">
            <v>214</v>
          </cell>
        </row>
        <row r="505">
          <cell r="U505" t="str">
            <v>642</v>
          </cell>
          <cell r="V505" t="str">
            <v>214</v>
          </cell>
        </row>
        <row r="506">
          <cell r="U506" t="str">
            <v>642</v>
          </cell>
          <cell r="V506" t="str">
            <v>214</v>
          </cell>
        </row>
        <row r="507">
          <cell r="U507" t="str">
            <v>642</v>
          </cell>
          <cell r="V507" t="str">
            <v>214</v>
          </cell>
        </row>
        <row r="508">
          <cell r="U508" t="str">
            <v>627</v>
          </cell>
          <cell r="V508" t="str">
            <v>214</v>
          </cell>
        </row>
        <row r="509">
          <cell r="U509" t="str">
            <v>627</v>
          </cell>
          <cell r="V509" t="str">
            <v>214</v>
          </cell>
        </row>
        <row r="510">
          <cell r="U510" t="str">
            <v>627</v>
          </cell>
          <cell r="V510" t="str">
            <v>214</v>
          </cell>
        </row>
        <row r="511">
          <cell r="U511" t="str">
            <v>627</v>
          </cell>
          <cell r="V511" t="str">
            <v>214</v>
          </cell>
        </row>
        <row r="512">
          <cell r="U512" t="str">
            <v>627</v>
          </cell>
          <cell r="V512" t="str">
            <v>214</v>
          </cell>
        </row>
        <row r="513">
          <cell r="U513" t="str">
            <v>627</v>
          </cell>
          <cell r="V513" t="str">
            <v>214</v>
          </cell>
        </row>
        <row r="514">
          <cell r="U514" t="str">
            <v>627</v>
          </cell>
          <cell r="V514" t="str">
            <v>214</v>
          </cell>
        </row>
        <row r="515">
          <cell r="U515" t="str">
            <v>627</v>
          </cell>
          <cell r="V515" t="str">
            <v>214</v>
          </cell>
        </row>
        <row r="516">
          <cell r="U516" t="str">
            <v>627</v>
          </cell>
          <cell r="V516" t="str">
            <v>214</v>
          </cell>
        </row>
        <row r="517">
          <cell r="U517" t="str">
            <v>642</v>
          </cell>
          <cell r="V517" t="str">
            <v>214</v>
          </cell>
        </row>
        <row r="518">
          <cell r="U518" t="str">
            <v>642</v>
          </cell>
          <cell r="V518" t="str">
            <v>214</v>
          </cell>
        </row>
        <row r="519">
          <cell r="U519" t="str">
            <v>334</v>
          </cell>
          <cell r="V519" t="str">
            <v>338</v>
          </cell>
        </row>
        <row r="520">
          <cell r="H520">
            <v>0</v>
          </cell>
          <cell r="U520" t="str">
            <v>154</v>
          </cell>
          <cell r="V520" t="str">
            <v>622</v>
          </cell>
        </row>
        <row r="521">
          <cell r="H521">
            <v>0</v>
          </cell>
          <cell r="U521" t="str">
            <v>154</v>
          </cell>
          <cell r="V521" t="str">
            <v>627</v>
          </cell>
        </row>
        <row r="522">
          <cell r="H522">
            <v>0</v>
          </cell>
          <cell r="U522" t="str">
            <v>154</v>
          </cell>
          <cell r="V522" t="str">
            <v>627</v>
          </cell>
        </row>
        <row r="523">
          <cell r="H523">
            <v>0</v>
          </cell>
          <cell r="U523" t="str">
            <v>154</v>
          </cell>
          <cell r="V523" t="str">
            <v>627</v>
          </cell>
        </row>
        <row r="524">
          <cell r="H524">
            <v>0</v>
          </cell>
          <cell r="U524" t="str">
            <v>154</v>
          </cell>
          <cell r="V524" t="str">
            <v>627</v>
          </cell>
        </row>
        <row r="525">
          <cell r="H525">
            <v>0</v>
          </cell>
          <cell r="U525" t="str">
            <v>154</v>
          </cell>
          <cell r="V525" t="str">
            <v>627</v>
          </cell>
        </row>
        <row r="526">
          <cell r="H526">
            <v>0</v>
          </cell>
          <cell r="U526" t="str">
            <v>154</v>
          </cell>
          <cell r="V526" t="str">
            <v>627</v>
          </cell>
        </row>
        <row r="527">
          <cell r="H527">
            <v>0</v>
          </cell>
          <cell r="U527" t="str">
            <v>154</v>
          </cell>
          <cell r="V527" t="str">
            <v>627</v>
          </cell>
        </row>
        <row r="528">
          <cell r="H528">
            <v>0</v>
          </cell>
          <cell r="U528" t="str">
            <v>154</v>
          </cell>
          <cell r="V528" t="str">
            <v>627</v>
          </cell>
        </row>
        <row r="529">
          <cell r="H529">
            <v>0</v>
          </cell>
          <cell r="U529" t="str">
            <v>154</v>
          </cell>
          <cell r="V529" t="str">
            <v>627</v>
          </cell>
        </row>
        <row r="530">
          <cell r="H530">
            <v>0</v>
          </cell>
          <cell r="U530" t="str">
            <v>911</v>
          </cell>
          <cell r="V530" t="str">
            <v>642</v>
          </cell>
        </row>
        <row r="531">
          <cell r="H531">
            <v>0</v>
          </cell>
          <cell r="U531" t="str">
            <v>911</v>
          </cell>
          <cell r="V531" t="str">
            <v>642</v>
          </cell>
        </row>
        <row r="532">
          <cell r="H532">
            <v>0</v>
          </cell>
          <cell r="U532" t="str">
            <v>911</v>
          </cell>
          <cell r="V532" t="str">
            <v>642</v>
          </cell>
        </row>
        <row r="533">
          <cell r="H533">
            <v>0</v>
          </cell>
          <cell r="U533" t="str">
            <v>911</v>
          </cell>
          <cell r="V533" t="str">
            <v>642</v>
          </cell>
        </row>
        <row r="534">
          <cell r="U534" t="str">
            <v>911</v>
          </cell>
          <cell r="V534" t="str">
            <v>642</v>
          </cell>
        </row>
        <row r="535">
          <cell r="H535">
            <v>0</v>
          </cell>
          <cell r="U535" t="str">
            <v>911</v>
          </cell>
          <cell r="V535" t="str">
            <v>642</v>
          </cell>
        </row>
        <row r="536">
          <cell r="H536">
            <v>0</v>
          </cell>
          <cell r="U536" t="str">
            <v>911</v>
          </cell>
          <cell r="V536" t="str">
            <v>642</v>
          </cell>
        </row>
        <row r="537">
          <cell r="H537">
            <v>0</v>
          </cell>
          <cell r="U537" t="str">
            <v>911</v>
          </cell>
          <cell r="V537" t="str">
            <v>642</v>
          </cell>
        </row>
        <row r="538">
          <cell r="H538">
            <v>0</v>
          </cell>
          <cell r="U538" t="str">
            <v>911</v>
          </cell>
          <cell r="V538" t="str">
            <v>642</v>
          </cell>
        </row>
        <row r="539">
          <cell r="H539">
            <v>0</v>
          </cell>
          <cell r="U539" t="str">
            <v>911</v>
          </cell>
          <cell r="V539" t="str">
            <v>642</v>
          </cell>
        </row>
        <row r="540">
          <cell r="H540">
            <v>0</v>
          </cell>
          <cell r="U540" t="str">
            <v>911</v>
          </cell>
          <cell r="V540" t="str">
            <v>642</v>
          </cell>
        </row>
        <row r="541">
          <cell r="H541">
            <v>0</v>
          </cell>
          <cell r="U541" t="str">
            <v>911</v>
          </cell>
          <cell r="V541" t="str">
            <v>635</v>
          </cell>
        </row>
        <row r="542">
          <cell r="H542">
            <v>2.5</v>
          </cell>
          <cell r="U542" t="str">
            <v>515</v>
          </cell>
          <cell r="V542" t="str">
            <v>911</v>
          </cell>
        </row>
        <row r="543">
          <cell r="H543">
            <v>0</v>
          </cell>
          <cell r="U543" t="str">
            <v>515</v>
          </cell>
          <cell r="V543" t="str">
            <v>911</v>
          </cell>
        </row>
        <row r="544">
          <cell r="H544">
            <v>0</v>
          </cell>
          <cell r="U544" t="str">
            <v>711</v>
          </cell>
          <cell r="V544" t="str">
            <v>911</v>
          </cell>
        </row>
        <row r="545">
          <cell r="U545" t="str">
            <v>421</v>
          </cell>
          <cell r="V545" t="str">
            <v>911</v>
          </cell>
        </row>
        <row r="547">
          <cell r="H547">
            <v>0</v>
          </cell>
          <cell r="U547" t="str">
            <v>642</v>
          </cell>
          <cell r="V547" t="str">
            <v>331</v>
          </cell>
        </row>
        <row r="548">
          <cell r="H548">
            <v>0</v>
          </cell>
          <cell r="U548" t="str">
            <v>133</v>
          </cell>
          <cell r="V548" t="str">
            <v>331</v>
          </cell>
        </row>
        <row r="549">
          <cell r="H549">
            <v>80000</v>
          </cell>
          <cell r="U549" t="str">
            <v>112</v>
          </cell>
          <cell r="V549" t="str">
            <v>112</v>
          </cell>
        </row>
        <row r="550">
          <cell r="U550" t="str">
            <v>112</v>
          </cell>
          <cell r="V550" t="str">
            <v>515</v>
          </cell>
        </row>
        <row r="551">
          <cell r="U551" t="str">
            <v>138</v>
          </cell>
          <cell r="V551" t="str">
            <v>136</v>
          </cell>
        </row>
        <row r="552">
          <cell r="U552" t="str">
            <v>642</v>
          </cell>
          <cell r="V552" t="str">
            <v>136</v>
          </cell>
        </row>
        <row r="553">
          <cell r="U553" t="str">
            <v>642</v>
          </cell>
          <cell r="V553" t="str">
            <v>136</v>
          </cell>
        </row>
        <row r="554">
          <cell r="U554" t="str">
            <v>642</v>
          </cell>
          <cell r="V554" t="str">
            <v>136</v>
          </cell>
        </row>
        <row r="555">
          <cell r="U555" t="str">
            <v>642</v>
          </cell>
          <cell r="V555" t="str">
            <v>136</v>
          </cell>
        </row>
        <row r="556">
          <cell r="U556" t="str">
            <v>627</v>
          </cell>
          <cell r="V556" t="str">
            <v>136</v>
          </cell>
        </row>
        <row r="557">
          <cell r="U557" t="str">
            <v>642</v>
          </cell>
          <cell r="V557" t="str">
            <v>136</v>
          </cell>
        </row>
        <row r="558">
          <cell r="U558" t="str">
            <v>642</v>
          </cell>
          <cell r="V558" t="str">
            <v>136</v>
          </cell>
        </row>
        <row r="559">
          <cell r="U559" t="str">
            <v>642</v>
          </cell>
          <cell r="V559" t="str">
            <v>136</v>
          </cell>
        </row>
        <row r="560">
          <cell r="U560" t="str">
            <v>334</v>
          </cell>
          <cell r="V560" t="str">
            <v>136</v>
          </cell>
        </row>
        <row r="561">
          <cell r="U561" t="str">
            <v>334</v>
          </cell>
          <cell r="V561" t="str">
            <v>136</v>
          </cell>
        </row>
        <row r="562">
          <cell r="U562" t="str">
            <v>334</v>
          </cell>
          <cell r="V562" t="str">
            <v>136</v>
          </cell>
        </row>
        <row r="563">
          <cell r="U563" t="str">
            <v>642</v>
          </cell>
          <cell r="V563" t="str">
            <v>136</v>
          </cell>
        </row>
        <row r="564">
          <cell r="U564" t="str">
            <v>642</v>
          </cell>
          <cell r="V564" t="str">
            <v>136</v>
          </cell>
        </row>
        <row r="565">
          <cell r="U565" t="str">
            <v>136</v>
          </cell>
          <cell r="V565" t="str">
            <v>515</v>
          </cell>
        </row>
        <row r="566">
          <cell r="U566" t="str">
            <v>334</v>
          </cell>
          <cell r="V566" t="str">
            <v>333</v>
          </cell>
        </row>
        <row r="567">
          <cell r="H567">
            <v>0</v>
          </cell>
          <cell r="U567" t="str">
            <v>112</v>
          </cell>
          <cell r="V567" t="str">
            <v>128</v>
          </cell>
        </row>
        <row r="568">
          <cell r="H568">
            <v>0</v>
          </cell>
          <cell r="U568" t="str">
            <v>112</v>
          </cell>
          <cell r="V568" t="str">
            <v>515</v>
          </cell>
        </row>
        <row r="569">
          <cell r="U569" t="str">
            <v>642</v>
          </cell>
          <cell r="V569" t="str">
            <v>111</v>
          </cell>
        </row>
        <row r="570">
          <cell r="H570">
            <v>0</v>
          </cell>
          <cell r="U570" t="str">
            <v>642</v>
          </cell>
          <cell r="V570" t="str">
            <v>111</v>
          </cell>
        </row>
        <row r="571">
          <cell r="H571">
            <v>0</v>
          </cell>
          <cell r="U571" t="str">
            <v>642</v>
          </cell>
          <cell r="V571" t="str">
            <v>111</v>
          </cell>
        </row>
        <row r="572">
          <cell r="H572">
            <v>0</v>
          </cell>
          <cell r="U572" t="str">
            <v>642</v>
          </cell>
          <cell r="V572" t="str">
            <v>111</v>
          </cell>
        </row>
        <row r="573">
          <cell r="H573">
            <v>0</v>
          </cell>
          <cell r="U573" t="str">
            <v>642</v>
          </cell>
          <cell r="V573" t="str">
            <v>111</v>
          </cell>
        </row>
        <row r="574">
          <cell r="H574">
            <v>0</v>
          </cell>
          <cell r="U574" t="str">
            <v>331</v>
          </cell>
          <cell r="V574" t="str">
            <v>111</v>
          </cell>
        </row>
        <row r="575">
          <cell r="H575">
            <v>0</v>
          </cell>
          <cell r="U575" t="str">
            <v>642</v>
          </cell>
          <cell r="V575" t="str">
            <v>111</v>
          </cell>
        </row>
        <row r="576">
          <cell r="H576">
            <v>0</v>
          </cell>
          <cell r="U576" t="str">
            <v>133</v>
          </cell>
          <cell r="V576" t="str">
            <v>111</v>
          </cell>
        </row>
        <row r="577">
          <cell r="H577">
            <v>0</v>
          </cell>
          <cell r="U577" t="str">
            <v>111</v>
          </cell>
          <cell r="V577" t="str">
            <v>112</v>
          </cell>
        </row>
        <row r="578">
          <cell r="H578">
            <v>0</v>
          </cell>
          <cell r="U578" t="str">
            <v>338</v>
          </cell>
          <cell r="V578" t="str">
            <v>111</v>
          </cell>
        </row>
        <row r="579">
          <cell r="H579">
            <v>0</v>
          </cell>
          <cell r="U579" t="str">
            <v>642</v>
          </cell>
          <cell r="V579" t="str">
            <v>112</v>
          </cell>
        </row>
        <row r="580">
          <cell r="H580">
            <v>0</v>
          </cell>
          <cell r="U580" t="str">
            <v>133</v>
          </cell>
          <cell r="V580" t="str">
            <v>112</v>
          </cell>
        </row>
        <row r="581">
          <cell r="H581">
            <v>0</v>
          </cell>
          <cell r="U581" t="str">
            <v>334</v>
          </cell>
          <cell r="V581" t="str">
            <v>112</v>
          </cell>
        </row>
        <row r="582">
          <cell r="U582" t="str">
            <v>334</v>
          </cell>
          <cell r="V582" t="str">
            <v>112</v>
          </cell>
        </row>
        <row r="583">
          <cell r="U583" t="str">
            <v>334</v>
          </cell>
          <cell r="V583" t="str">
            <v>112</v>
          </cell>
        </row>
        <row r="584">
          <cell r="U584" t="str">
            <v>334</v>
          </cell>
          <cell r="V584" t="str">
            <v>112</v>
          </cell>
        </row>
        <row r="585">
          <cell r="U585" t="str">
            <v>351</v>
          </cell>
          <cell r="V585" t="str">
            <v>112</v>
          </cell>
        </row>
        <row r="586">
          <cell r="H586">
            <v>0</v>
          </cell>
          <cell r="U586" t="str">
            <v>112</v>
          </cell>
          <cell r="V586" t="str">
            <v>711</v>
          </cell>
        </row>
        <row r="587">
          <cell r="U587" t="str">
            <v>334</v>
          </cell>
          <cell r="V587" t="str">
            <v>138</v>
          </cell>
        </row>
        <row r="588">
          <cell r="U588" t="str">
            <v>334</v>
          </cell>
          <cell r="V588" t="str">
            <v>711</v>
          </cell>
        </row>
        <row r="589">
          <cell r="H589">
            <v>0</v>
          </cell>
          <cell r="U589" t="str">
            <v>642</v>
          </cell>
          <cell r="V589" t="str">
            <v>112</v>
          </cell>
        </row>
        <row r="590">
          <cell r="H590">
            <v>0</v>
          </cell>
          <cell r="U590" t="str">
            <v>133</v>
          </cell>
          <cell r="V590" t="str">
            <v>112</v>
          </cell>
        </row>
        <row r="591">
          <cell r="H591">
            <v>0</v>
          </cell>
          <cell r="U591" t="str">
            <v>334</v>
          </cell>
          <cell r="V591" t="str">
            <v>112</v>
          </cell>
        </row>
        <row r="592">
          <cell r="H592">
            <v>0</v>
          </cell>
          <cell r="U592" t="str">
            <v>331</v>
          </cell>
          <cell r="V592" t="str">
            <v>112</v>
          </cell>
        </row>
        <row r="593">
          <cell r="H593">
            <v>0</v>
          </cell>
          <cell r="U593" t="str">
            <v>338</v>
          </cell>
          <cell r="V593" t="str">
            <v>112</v>
          </cell>
        </row>
        <row r="594">
          <cell r="H594">
            <v>0</v>
          </cell>
          <cell r="U594" t="str">
            <v>627</v>
          </cell>
          <cell r="V594" t="str">
            <v>112</v>
          </cell>
        </row>
        <row r="595">
          <cell r="H595">
            <v>0</v>
          </cell>
          <cell r="U595" t="str">
            <v>141</v>
          </cell>
          <cell r="V595" t="str">
            <v>112</v>
          </cell>
        </row>
        <row r="596">
          <cell r="H596">
            <v>0</v>
          </cell>
          <cell r="U596" t="str">
            <v>642</v>
          </cell>
          <cell r="V596" t="str">
            <v>112</v>
          </cell>
        </row>
        <row r="597">
          <cell r="H597">
            <v>0</v>
          </cell>
          <cell r="U597" t="str">
            <v>133</v>
          </cell>
          <cell r="V597" t="str">
            <v>112</v>
          </cell>
        </row>
        <row r="598">
          <cell r="H598">
            <v>0</v>
          </cell>
          <cell r="U598" t="str">
            <v>335</v>
          </cell>
          <cell r="V598" t="str">
            <v>331</v>
          </cell>
        </row>
        <row r="599">
          <cell r="H599">
            <v>0</v>
          </cell>
          <cell r="U599" t="str">
            <v>627</v>
          </cell>
          <cell r="V599" t="str">
            <v>111</v>
          </cell>
        </row>
        <row r="600">
          <cell r="H600">
            <v>0</v>
          </cell>
          <cell r="U600" t="str">
            <v>133</v>
          </cell>
          <cell r="V600" t="str">
            <v>111</v>
          </cell>
        </row>
        <row r="601">
          <cell r="H601">
            <v>0</v>
          </cell>
          <cell r="U601" t="str">
            <v>627</v>
          </cell>
          <cell r="V601" t="str">
            <v>111</v>
          </cell>
        </row>
        <row r="602">
          <cell r="H602">
            <v>0</v>
          </cell>
          <cell r="U602" t="str">
            <v>627</v>
          </cell>
          <cell r="V602" t="str">
            <v>111</v>
          </cell>
        </row>
        <row r="603">
          <cell r="H603">
            <v>0</v>
          </cell>
          <cell r="U603" t="str">
            <v>133</v>
          </cell>
          <cell r="V603" t="str">
            <v>111</v>
          </cell>
        </row>
        <row r="604">
          <cell r="H604">
            <v>0</v>
          </cell>
          <cell r="U604" t="str">
            <v>627</v>
          </cell>
          <cell r="V604" t="str">
            <v>111</v>
          </cell>
        </row>
        <row r="605">
          <cell r="H605">
            <v>0</v>
          </cell>
          <cell r="U605" t="str">
            <v>133</v>
          </cell>
          <cell r="V605" t="str">
            <v>111</v>
          </cell>
        </row>
        <row r="606">
          <cell r="H606">
            <v>0</v>
          </cell>
          <cell r="U606" t="str">
            <v>627</v>
          </cell>
          <cell r="V606" t="str">
            <v>111</v>
          </cell>
        </row>
        <row r="607">
          <cell r="H607">
            <v>0</v>
          </cell>
          <cell r="U607" t="str">
            <v>133</v>
          </cell>
          <cell r="V607" t="str">
            <v>111</v>
          </cell>
        </row>
        <row r="608">
          <cell r="H608">
            <v>0</v>
          </cell>
          <cell r="U608" t="str">
            <v>627</v>
          </cell>
          <cell r="V608" t="str">
            <v>111</v>
          </cell>
        </row>
        <row r="609">
          <cell r="H609">
            <v>0</v>
          </cell>
          <cell r="U609" t="str">
            <v>133</v>
          </cell>
          <cell r="V609" t="str">
            <v>111</v>
          </cell>
        </row>
        <row r="610">
          <cell r="H610">
            <v>0</v>
          </cell>
          <cell r="U610" t="str">
            <v>627</v>
          </cell>
          <cell r="V610" t="str">
            <v>111</v>
          </cell>
        </row>
        <row r="611">
          <cell r="H611">
            <v>0</v>
          </cell>
          <cell r="U611" t="str">
            <v>133</v>
          </cell>
          <cell r="V611" t="str">
            <v>111</v>
          </cell>
        </row>
        <row r="612">
          <cell r="H612">
            <v>0</v>
          </cell>
          <cell r="U612" t="str">
            <v>627</v>
          </cell>
          <cell r="V612" t="str">
            <v>111</v>
          </cell>
        </row>
        <row r="613">
          <cell r="H613">
            <v>0</v>
          </cell>
          <cell r="U613" t="str">
            <v>133</v>
          </cell>
          <cell r="V613" t="str">
            <v>111</v>
          </cell>
        </row>
        <row r="614">
          <cell r="H614">
            <v>0</v>
          </cell>
          <cell r="U614" t="str">
            <v>141</v>
          </cell>
          <cell r="V614" t="str">
            <v>111</v>
          </cell>
        </row>
        <row r="615">
          <cell r="H615">
            <v>0</v>
          </cell>
          <cell r="U615" t="str">
            <v>331</v>
          </cell>
          <cell r="V615" t="str">
            <v>111</v>
          </cell>
        </row>
        <row r="616">
          <cell r="H616">
            <v>0</v>
          </cell>
          <cell r="U616" t="str">
            <v>642</v>
          </cell>
          <cell r="V616" t="str">
            <v>111</v>
          </cell>
        </row>
        <row r="617">
          <cell r="H617">
            <v>0</v>
          </cell>
          <cell r="U617" t="str">
            <v>642</v>
          </cell>
          <cell r="V617" t="str">
            <v>111</v>
          </cell>
        </row>
        <row r="618">
          <cell r="H618">
            <v>0</v>
          </cell>
          <cell r="U618" t="str">
            <v>642</v>
          </cell>
          <cell r="V618" t="str">
            <v>111</v>
          </cell>
        </row>
        <row r="619">
          <cell r="H619">
            <v>0</v>
          </cell>
          <cell r="U619" t="str">
            <v>642</v>
          </cell>
          <cell r="V619" t="str">
            <v>111</v>
          </cell>
        </row>
        <row r="620">
          <cell r="H620">
            <v>0</v>
          </cell>
          <cell r="U620" t="str">
            <v>627</v>
          </cell>
          <cell r="V620" t="str">
            <v>111</v>
          </cell>
        </row>
        <row r="621">
          <cell r="H621">
            <v>0</v>
          </cell>
          <cell r="U621" t="str">
            <v>642</v>
          </cell>
          <cell r="V621" t="str">
            <v>111</v>
          </cell>
        </row>
        <row r="622">
          <cell r="H622">
            <v>0</v>
          </cell>
          <cell r="U622" t="str">
            <v>627</v>
          </cell>
          <cell r="V622" t="str">
            <v>111</v>
          </cell>
        </row>
        <row r="623">
          <cell r="H623">
            <v>0</v>
          </cell>
          <cell r="U623" t="str">
            <v>133</v>
          </cell>
          <cell r="V623" t="str">
            <v>111</v>
          </cell>
        </row>
        <row r="624">
          <cell r="H624">
            <v>0</v>
          </cell>
          <cell r="U624" t="str">
            <v>627</v>
          </cell>
          <cell r="V624" t="str">
            <v>111</v>
          </cell>
        </row>
        <row r="625">
          <cell r="H625">
            <v>0</v>
          </cell>
          <cell r="U625" t="str">
            <v>133</v>
          </cell>
          <cell r="V625" t="str">
            <v>111</v>
          </cell>
        </row>
        <row r="626">
          <cell r="H626">
            <v>0</v>
          </cell>
          <cell r="U626" t="str">
            <v>627</v>
          </cell>
          <cell r="V626" t="str">
            <v>111</v>
          </cell>
        </row>
        <row r="627">
          <cell r="H627">
            <v>0</v>
          </cell>
          <cell r="U627" t="str">
            <v>133</v>
          </cell>
          <cell r="V627" t="str">
            <v>111</v>
          </cell>
        </row>
        <row r="628">
          <cell r="H628">
            <v>0</v>
          </cell>
          <cell r="U628" t="str">
            <v>627</v>
          </cell>
          <cell r="V628" t="str">
            <v>111</v>
          </cell>
        </row>
        <row r="629">
          <cell r="H629">
            <v>0</v>
          </cell>
          <cell r="U629" t="str">
            <v>133</v>
          </cell>
          <cell r="V629" t="str">
            <v>111</v>
          </cell>
        </row>
        <row r="630">
          <cell r="H630">
            <v>0</v>
          </cell>
          <cell r="U630" t="str">
            <v>627</v>
          </cell>
          <cell r="V630" t="str">
            <v>111</v>
          </cell>
        </row>
        <row r="631">
          <cell r="H631">
            <v>0</v>
          </cell>
          <cell r="U631" t="str">
            <v>133</v>
          </cell>
          <cell r="V631" t="str">
            <v>111</v>
          </cell>
        </row>
        <row r="632">
          <cell r="H632">
            <v>0</v>
          </cell>
          <cell r="U632" t="str">
            <v>627</v>
          </cell>
          <cell r="V632" t="str">
            <v>111</v>
          </cell>
        </row>
        <row r="633">
          <cell r="H633">
            <v>0</v>
          </cell>
          <cell r="U633" t="str">
            <v>133</v>
          </cell>
          <cell r="V633" t="str">
            <v>111</v>
          </cell>
        </row>
        <row r="634">
          <cell r="H634">
            <v>0</v>
          </cell>
          <cell r="U634" t="str">
            <v>642</v>
          </cell>
          <cell r="V634" t="str">
            <v>111</v>
          </cell>
        </row>
        <row r="635">
          <cell r="H635">
            <v>0</v>
          </cell>
          <cell r="U635" t="str">
            <v>331</v>
          </cell>
          <cell r="V635" t="str">
            <v>111</v>
          </cell>
        </row>
        <row r="636">
          <cell r="H636">
            <v>0</v>
          </cell>
          <cell r="U636" t="str">
            <v>331</v>
          </cell>
          <cell r="V636" t="str">
            <v>111</v>
          </cell>
        </row>
        <row r="637">
          <cell r="H637">
            <v>0</v>
          </cell>
          <cell r="U637" t="str">
            <v>642</v>
          </cell>
          <cell r="V637" t="str">
            <v>111</v>
          </cell>
        </row>
        <row r="638">
          <cell r="H638">
            <v>0</v>
          </cell>
          <cell r="U638" t="str">
            <v>133</v>
          </cell>
          <cell r="V638" t="str">
            <v>111</v>
          </cell>
        </row>
        <row r="639">
          <cell r="H639">
            <v>0</v>
          </cell>
          <cell r="U639" t="str">
            <v>627</v>
          </cell>
          <cell r="V639" t="str">
            <v>111</v>
          </cell>
        </row>
        <row r="640">
          <cell r="H640">
            <v>0</v>
          </cell>
          <cell r="U640" t="str">
            <v>133</v>
          </cell>
          <cell r="V640" t="str">
            <v>111</v>
          </cell>
        </row>
        <row r="641">
          <cell r="H641">
            <v>0</v>
          </cell>
          <cell r="U641" t="str">
            <v>627</v>
          </cell>
          <cell r="V641" t="str">
            <v>111</v>
          </cell>
        </row>
        <row r="642">
          <cell r="H642">
            <v>0</v>
          </cell>
          <cell r="U642" t="str">
            <v>133</v>
          </cell>
          <cell r="V642" t="str">
            <v>111</v>
          </cell>
        </row>
        <row r="643">
          <cell r="H643">
            <v>0</v>
          </cell>
          <cell r="U643" t="str">
            <v>627</v>
          </cell>
          <cell r="V643" t="str">
            <v>111</v>
          </cell>
        </row>
        <row r="644">
          <cell r="H644">
            <v>0</v>
          </cell>
          <cell r="U644" t="str">
            <v>133</v>
          </cell>
          <cell r="V644" t="str">
            <v>111</v>
          </cell>
        </row>
        <row r="645">
          <cell r="H645">
            <v>0</v>
          </cell>
          <cell r="U645" t="str">
            <v>627</v>
          </cell>
          <cell r="V645" t="str">
            <v>111</v>
          </cell>
        </row>
        <row r="646">
          <cell r="H646">
            <v>0</v>
          </cell>
          <cell r="U646" t="str">
            <v>133</v>
          </cell>
          <cell r="V646" t="str">
            <v>111</v>
          </cell>
        </row>
        <row r="647">
          <cell r="H647">
            <v>0</v>
          </cell>
          <cell r="U647" t="str">
            <v>627</v>
          </cell>
          <cell r="V647" t="str">
            <v>111</v>
          </cell>
        </row>
        <row r="648">
          <cell r="H648">
            <v>0</v>
          </cell>
          <cell r="U648" t="str">
            <v>133</v>
          </cell>
          <cell r="V648" t="str">
            <v>111</v>
          </cell>
        </row>
        <row r="649">
          <cell r="H649">
            <v>0</v>
          </cell>
          <cell r="U649" t="str">
            <v>642</v>
          </cell>
          <cell r="V649" t="str">
            <v>331</v>
          </cell>
        </row>
        <row r="650">
          <cell r="H650">
            <v>0</v>
          </cell>
          <cell r="U650" t="str">
            <v>133</v>
          </cell>
          <cell r="V650" t="str">
            <v>331</v>
          </cell>
        </row>
        <row r="651">
          <cell r="H651">
            <v>0</v>
          </cell>
          <cell r="U651" t="str">
            <v>642</v>
          </cell>
          <cell r="V651" t="str">
            <v>331</v>
          </cell>
        </row>
        <row r="652">
          <cell r="H652">
            <v>0</v>
          </cell>
          <cell r="U652" t="str">
            <v>133</v>
          </cell>
          <cell r="V652" t="str">
            <v>331</v>
          </cell>
        </row>
        <row r="653">
          <cell r="H653">
            <v>0</v>
          </cell>
          <cell r="U653" t="str">
            <v>331</v>
          </cell>
          <cell r="V653" t="str">
            <v>111</v>
          </cell>
        </row>
        <row r="654">
          <cell r="H654">
            <v>0</v>
          </cell>
          <cell r="U654" t="str">
            <v>331</v>
          </cell>
          <cell r="V654" t="str">
            <v>111</v>
          </cell>
        </row>
        <row r="655">
          <cell r="H655">
            <v>0</v>
          </cell>
          <cell r="U655" t="str">
            <v>331</v>
          </cell>
          <cell r="V655" t="str">
            <v>111</v>
          </cell>
        </row>
        <row r="656">
          <cell r="H656">
            <v>0</v>
          </cell>
          <cell r="U656" t="str">
            <v>642</v>
          </cell>
          <cell r="V656" t="str">
            <v>111</v>
          </cell>
        </row>
        <row r="657">
          <cell r="H657">
            <v>0</v>
          </cell>
          <cell r="U657" t="str">
            <v>642</v>
          </cell>
          <cell r="V657" t="str">
            <v>111</v>
          </cell>
        </row>
        <row r="658">
          <cell r="H658">
            <v>0</v>
          </cell>
          <cell r="U658" t="str">
            <v>133</v>
          </cell>
          <cell r="V658" t="str">
            <v>111</v>
          </cell>
        </row>
        <row r="659">
          <cell r="H659">
            <v>0</v>
          </cell>
          <cell r="U659" t="str">
            <v>331</v>
          </cell>
          <cell r="V659" t="str">
            <v>111</v>
          </cell>
        </row>
        <row r="660">
          <cell r="H660">
            <v>0</v>
          </cell>
          <cell r="U660" t="str">
            <v>627</v>
          </cell>
          <cell r="V660" t="str">
            <v>111</v>
          </cell>
        </row>
        <row r="661">
          <cell r="H661">
            <v>0</v>
          </cell>
          <cell r="U661" t="str">
            <v>133</v>
          </cell>
          <cell r="V661" t="str">
            <v>111</v>
          </cell>
        </row>
        <row r="662">
          <cell r="H662">
            <v>0</v>
          </cell>
          <cell r="U662" t="str">
            <v>627</v>
          </cell>
          <cell r="V662" t="str">
            <v>111</v>
          </cell>
        </row>
        <row r="663">
          <cell r="H663">
            <v>0</v>
          </cell>
          <cell r="U663" t="str">
            <v>133</v>
          </cell>
          <cell r="V663" t="str">
            <v>111</v>
          </cell>
        </row>
        <row r="664">
          <cell r="H664">
            <v>0</v>
          </cell>
          <cell r="U664" t="str">
            <v>111</v>
          </cell>
          <cell r="V664" t="str">
            <v>112</v>
          </cell>
        </row>
        <row r="665">
          <cell r="H665">
            <v>0</v>
          </cell>
          <cell r="U665" t="str">
            <v>141</v>
          </cell>
          <cell r="V665" t="str">
            <v>111</v>
          </cell>
        </row>
        <row r="666">
          <cell r="H666">
            <v>3422</v>
          </cell>
          <cell r="U666" t="str">
            <v>112</v>
          </cell>
          <cell r="V666" t="str">
            <v>131</v>
          </cell>
        </row>
        <row r="667">
          <cell r="H667">
            <v>116578</v>
          </cell>
          <cell r="U667" t="str">
            <v>112</v>
          </cell>
          <cell r="V667" t="str">
            <v>131</v>
          </cell>
        </row>
        <row r="668">
          <cell r="U668" t="str">
            <v>131</v>
          </cell>
          <cell r="V668" t="str">
            <v>515</v>
          </cell>
        </row>
        <row r="669">
          <cell r="H669">
            <v>120000</v>
          </cell>
          <cell r="U669" t="str">
            <v>112</v>
          </cell>
          <cell r="V669" t="str">
            <v>112</v>
          </cell>
        </row>
        <row r="670">
          <cell r="H670">
            <v>0.32</v>
          </cell>
          <cell r="U670" t="str">
            <v>112</v>
          </cell>
          <cell r="V670" t="str">
            <v>515</v>
          </cell>
        </row>
        <row r="671">
          <cell r="H671">
            <v>0</v>
          </cell>
          <cell r="U671" t="str">
            <v>331</v>
          </cell>
          <cell r="V671" t="str">
            <v>112</v>
          </cell>
        </row>
        <row r="672">
          <cell r="H672">
            <v>0</v>
          </cell>
          <cell r="U672" t="str">
            <v>642</v>
          </cell>
          <cell r="V672" t="str">
            <v>112</v>
          </cell>
        </row>
        <row r="673">
          <cell r="H673">
            <v>0</v>
          </cell>
          <cell r="U673" t="str">
            <v>133</v>
          </cell>
          <cell r="V673" t="str">
            <v>112</v>
          </cell>
        </row>
        <row r="674">
          <cell r="H674">
            <v>0</v>
          </cell>
          <cell r="U674" t="str">
            <v>112</v>
          </cell>
          <cell r="V674" t="str">
            <v>515</v>
          </cell>
        </row>
        <row r="675">
          <cell r="H675">
            <v>100000</v>
          </cell>
          <cell r="U675" t="str">
            <v>112</v>
          </cell>
          <cell r="V675" t="str">
            <v>112</v>
          </cell>
        </row>
        <row r="676">
          <cell r="H676">
            <v>0</v>
          </cell>
          <cell r="U676" t="str">
            <v>642</v>
          </cell>
          <cell r="V676" t="str">
            <v>136</v>
          </cell>
        </row>
        <row r="677">
          <cell r="H677">
            <v>0</v>
          </cell>
          <cell r="U677" t="str">
            <v>627</v>
          </cell>
          <cell r="V677" t="str">
            <v>136</v>
          </cell>
        </row>
        <row r="678">
          <cell r="H678">
            <v>0</v>
          </cell>
          <cell r="U678" t="str">
            <v>133</v>
          </cell>
          <cell r="V678" t="str">
            <v>136</v>
          </cell>
        </row>
        <row r="679">
          <cell r="H679">
            <v>0</v>
          </cell>
          <cell r="U679" t="str">
            <v>642</v>
          </cell>
          <cell r="V679" t="str">
            <v>136</v>
          </cell>
        </row>
        <row r="680">
          <cell r="H680">
            <v>0</v>
          </cell>
          <cell r="U680" t="str">
            <v>627</v>
          </cell>
          <cell r="V680" t="str">
            <v>136</v>
          </cell>
        </row>
        <row r="681">
          <cell r="H681">
            <v>0</v>
          </cell>
          <cell r="U681" t="str">
            <v>133</v>
          </cell>
          <cell r="V681" t="str">
            <v>136</v>
          </cell>
        </row>
        <row r="682">
          <cell r="H682">
            <v>0</v>
          </cell>
          <cell r="U682" t="str">
            <v>642</v>
          </cell>
          <cell r="V682" t="str">
            <v>136</v>
          </cell>
        </row>
        <row r="683">
          <cell r="H683">
            <v>0</v>
          </cell>
          <cell r="U683" t="str">
            <v>627</v>
          </cell>
          <cell r="V683" t="str">
            <v>136</v>
          </cell>
        </row>
        <row r="684">
          <cell r="H684">
            <v>0</v>
          </cell>
          <cell r="U684" t="str">
            <v>133</v>
          </cell>
          <cell r="V684" t="str">
            <v>136</v>
          </cell>
        </row>
        <row r="685">
          <cell r="H685">
            <v>0</v>
          </cell>
          <cell r="U685" t="str">
            <v>642</v>
          </cell>
          <cell r="V685" t="str">
            <v>136</v>
          </cell>
        </row>
        <row r="686">
          <cell r="H686">
            <v>0</v>
          </cell>
          <cell r="U686" t="str">
            <v>133</v>
          </cell>
          <cell r="V686" t="str">
            <v>136</v>
          </cell>
        </row>
        <row r="687">
          <cell r="H687">
            <v>0</v>
          </cell>
          <cell r="U687" t="str">
            <v>627</v>
          </cell>
          <cell r="V687" t="str">
            <v>136</v>
          </cell>
        </row>
        <row r="688">
          <cell r="H688">
            <v>0</v>
          </cell>
          <cell r="U688" t="str">
            <v>133</v>
          </cell>
          <cell r="V688" t="str">
            <v>136</v>
          </cell>
        </row>
        <row r="689">
          <cell r="H689">
            <v>0</v>
          </cell>
          <cell r="U689" t="str">
            <v>642</v>
          </cell>
          <cell r="V689" t="str">
            <v>136</v>
          </cell>
        </row>
        <row r="690">
          <cell r="H690">
            <v>0</v>
          </cell>
          <cell r="U690" t="str">
            <v>133</v>
          </cell>
          <cell r="V690" t="str">
            <v>136</v>
          </cell>
        </row>
        <row r="691">
          <cell r="H691">
            <v>0</v>
          </cell>
          <cell r="U691" t="str">
            <v>627</v>
          </cell>
          <cell r="V691" t="str">
            <v>136</v>
          </cell>
        </row>
        <row r="692">
          <cell r="H692">
            <v>0</v>
          </cell>
          <cell r="U692" t="str">
            <v>133</v>
          </cell>
          <cell r="V692" t="str">
            <v>136</v>
          </cell>
        </row>
        <row r="693">
          <cell r="H693">
            <v>0</v>
          </cell>
          <cell r="U693" t="str">
            <v>642</v>
          </cell>
          <cell r="V693" t="str">
            <v>136</v>
          </cell>
        </row>
        <row r="694">
          <cell r="H694">
            <v>0</v>
          </cell>
          <cell r="U694" t="str">
            <v>627</v>
          </cell>
          <cell r="V694" t="str">
            <v>136</v>
          </cell>
        </row>
        <row r="695">
          <cell r="H695">
            <v>0</v>
          </cell>
          <cell r="U695" t="str">
            <v>133</v>
          </cell>
          <cell r="V695" t="str">
            <v>136</v>
          </cell>
        </row>
        <row r="696">
          <cell r="H696">
            <v>0</v>
          </cell>
          <cell r="U696" t="str">
            <v>627</v>
          </cell>
          <cell r="V696" t="str">
            <v>136</v>
          </cell>
        </row>
        <row r="697">
          <cell r="H697">
            <v>0</v>
          </cell>
          <cell r="U697" t="str">
            <v>133</v>
          </cell>
          <cell r="V697" t="str">
            <v>136</v>
          </cell>
        </row>
        <row r="698">
          <cell r="H698">
            <v>0</v>
          </cell>
          <cell r="U698" t="str">
            <v>627</v>
          </cell>
          <cell r="V698" t="str">
            <v>136</v>
          </cell>
        </row>
        <row r="699">
          <cell r="H699">
            <v>0</v>
          </cell>
          <cell r="U699" t="str">
            <v>133</v>
          </cell>
          <cell r="V699" t="str">
            <v>136</v>
          </cell>
        </row>
        <row r="700">
          <cell r="H700">
            <v>0</v>
          </cell>
          <cell r="U700" t="str">
            <v>642</v>
          </cell>
          <cell r="V700" t="str">
            <v>136</v>
          </cell>
        </row>
        <row r="701">
          <cell r="H701">
            <v>0</v>
          </cell>
          <cell r="U701" t="str">
            <v>627</v>
          </cell>
          <cell r="V701" t="str">
            <v>136</v>
          </cell>
        </row>
        <row r="702">
          <cell r="H702">
            <v>0</v>
          </cell>
          <cell r="U702" t="str">
            <v>642</v>
          </cell>
          <cell r="V702" t="str">
            <v>136</v>
          </cell>
        </row>
        <row r="703">
          <cell r="H703">
            <v>0</v>
          </cell>
          <cell r="U703" t="str">
            <v>133</v>
          </cell>
          <cell r="V703" t="str">
            <v>136</v>
          </cell>
        </row>
        <row r="704">
          <cell r="H704">
            <v>0</v>
          </cell>
          <cell r="U704" t="str">
            <v>642</v>
          </cell>
          <cell r="V704" t="str">
            <v>136</v>
          </cell>
        </row>
        <row r="705">
          <cell r="H705">
            <v>0</v>
          </cell>
          <cell r="U705" t="str">
            <v>133</v>
          </cell>
          <cell r="V705" t="str">
            <v>136</v>
          </cell>
        </row>
        <row r="706">
          <cell r="H706">
            <v>0</v>
          </cell>
          <cell r="U706" t="str">
            <v>642</v>
          </cell>
          <cell r="V706" t="str">
            <v>136</v>
          </cell>
        </row>
        <row r="707">
          <cell r="H707">
            <v>0</v>
          </cell>
          <cell r="U707" t="str">
            <v>627</v>
          </cell>
          <cell r="V707" t="str">
            <v>136</v>
          </cell>
        </row>
        <row r="708">
          <cell r="U708" t="str">
            <v>642</v>
          </cell>
          <cell r="V708" t="str">
            <v>111</v>
          </cell>
        </row>
        <row r="709">
          <cell r="H709">
            <v>0</v>
          </cell>
          <cell r="U709" t="str">
            <v>627</v>
          </cell>
          <cell r="V709" t="str">
            <v>111</v>
          </cell>
        </row>
        <row r="710">
          <cell r="H710">
            <v>0</v>
          </cell>
          <cell r="U710" t="str">
            <v>627</v>
          </cell>
          <cell r="V710" t="str">
            <v>111</v>
          </cell>
        </row>
        <row r="711">
          <cell r="H711">
            <v>0</v>
          </cell>
          <cell r="U711" t="str">
            <v>141</v>
          </cell>
          <cell r="V711" t="str">
            <v>111</v>
          </cell>
        </row>
        <row r="712">
          <cell r="H712">
            <v>0</v>
          </cell>
          <cell r="U712" t="str">
            <v>642</v>
          </cell>
          <cell r="V712" t="str">
            <v>111</v>
          </cell>
        </row>
        <row r="713">
          <cell r="H713">
            <v>0</v>
          </cell>
          <cell r="U713" t="str">
            <v>331</v>
          </cell>
          <cell r="V713" t="str">
            <v>111</v>
          </cell>
        </row>
        <row r="714">
          <cell r="H714">
            <v>0</v>
          </cell>
          <cell r="U714" t="str">
            <v>642</v>
          </cell>
          <cell r="V714" t="str">
            <v>111</v>
          </cell>
        </row>
        <row r="715">
          <cell r="H715">
            <v>0</v>
          </cell>
          <cell r="U715" t="str">
            <v>627</v>
          </cell>
          <cell r="V715" t="str">
            <v>111</v>
          </cell>
        </row>
        <row r="716">
          <cell r="H716">
            <v>0</v>
          </cell>
          <cell r="U716" t="str">
            <v>133</v>
          </cell>
          <cell r="V716" t="str">
            <v>111</v>
          </cell>
        </row>
        <row r="717">
          <cell r="H717">
            <v>0</v>
          </cell>
          <cell r="U717" t="str">
            <v>627</v>
          </cell>
          <cell r="V717" t="str">
            <v>111</v>
          </cell>
        </row>
        <row r="718">
          <cell r="H718">
            <v>0</v>
          </cell>
          <cell r="U718" t="str">
            <v>133</v>
          </cell>
          <cell r="V718" t="str">
            <v>111</v>
          </cell>
        </row>
        <row r="719">
          <cell r="H719">
            <v>0</v>
          </cell>
          <cell r="U719" t="str">
            <v>141</v>
          </cell>
          <cell r="V719" t="str">
            <v>111</v>
          </cell>
        </row>
        <row r="720">
          <cell r="H720">
            <v>0</v>
          </cell>
          <cell r="U720" t="str">
            <v>642</v>
          </cell>
          <cell r="V720" t="str">
            <v>111</v>
          </cell>
        </row>
        <row r="721">
          <cell r="H721">
            <v>2</v>
          </cell>
          <cell r="U721" t="str">
            <v>642</v>
          </cell>
          <cell r="V721" t="str">
            <v>112</v>
          </cell>
        </row>
        <row r="722">
          <cell r="H722">
            <v>0.2</v>
          </cell>
          <cell r="U722" t="str">
            <v>133</v>
          </cell>
          <cell r="V722" t="str">
            <v>112</v>
          </cell>
        </row>
        <row r="723">
          <cell r="U723" t="str">
            <v>642</v>
          </cell>
          <cell r="V723" t="str">
            <v>515</v>
          </cell>
        </row>
        <row r="724">
          <cell r="U724" t="str">
            <v>133</v>
          </cell>
          <cell r="V724" t="str">
            <v>515</v>
          </cell>
        </row>
        <row r="725">
          <cell r="H725">
            <v>0.86</v>
          </cell>
          <cell r="U725" t="str">
            <v>112</v>
          </cell>
          <cell r="V725" t="str">
            <v>515</v>
          </cell>
        </row>
        <row r="726">
          <cell r="H726">
            <v>0</v>
          </cell>
          <cell r="U726" t="str">
            <v>112</v>
          </cell>
          <cell r="V726" t="str">
            <v>515</v>
          </cell>
        </row>
        <row r="727">
          <cell r="H727">
            <v>615000</v>
          </cell>
          <cell r="U727" t="str">
            <v>642</v>
          </cell>
          <cell r="V727" t="str">
            <v>136</v>
          </cell>
        </row>
        <row r="728">
          <cell r="H728">
            <v>0</v>
          </cell>
          <cell r="U728" t="str">
            <v>133</v>
          </cell>
          <cell r="V728" t="str">
            <v>136</v>
          </cell>
        </row>
        <row r="729">
          <cell r="H729">
            <v>0</v>
          </cell>
          <cell r="U729" t="str">
            <v>642</v>
          </cell>
          <cell r="V729" t="str">
            <v>136</v>
          </cell>
        </row>
        <row r="730">
          <cell r="H730">
            <v>0</v>
          </cell>
          <cell r="U730" t="str">
            <v>133</v>
          </cell>
          <cell r="V730" t="str">
            <v>136</v>
          </cell>
        </row>
        <row r="731">
          <cell r="H731">
            <v>0</v>
          </cell>
          <cell r="U731" t="str">
            <v>642</v>
          </cell>
          <cell r="V731" t="str">
            <v>136</v>
          </cell>
        </row>
        <row r="732">
          <cell r="H732">
            <v>0</v>
          </cell>
          <cell r="U732" t="str">
            <v>133</v>
          </cell>
          <cell r="V732" t="str">
            <v>136</v>
          </cell>
        </row>
        <row r="733">
          <cell r="H733">
            <v>0</v>
          </cell>
          <cell r="U733" t="str">
            <v>642</v>
          </cell>
          <cell r="V733" t="str">
            <v>141</v>
          </cell>
        </row>
        <row r="734">
          <cell r="H734">
            <v>0</v>
          </cell>
          <cell r="U734" t="str">
            <v>133</v>
          </cell>
          <cell r="V734" t="str">
            <v>141</v>
          </cell>
        </row>
        <row r="735">
          <cell r="H735">
            <v>0</v>
          </cell>
          <cell r="U735" t="str">
            <v>138</v>
          </cell>
          <cell r="V735" t="str">
            <v>136</v>
          </cell>
        </row>
        <row r="736">
          <cell r="H736">
            <v>0</v>
          </cell>
          <cell r="U736" t="str">
            <v>136</v>
          </cell>
          <cell r="V736" t="str">
            <v>515</v>
          </cell>
        </row>
        <row r="737">
          <cell r="U737" t="str">
            <v>627</v>
          </cell>
          <cell r="V737" t="str">
            <v>141</v>
          </cell>
        </row>
        <row r="738">
          <cell r="U738" t="str">
            <v>627</v>
          </cell>
          <cell r="V738" t="str">
            <v>242</v>
          </cell>
        </row>
        <row r="739">
          <cell r="U739" t="str">
            <v>627</v>
          </cell>
          <cell r="V739" t="str">
            <v>242</v>
          </cell>
        </row>
        <row r="740">
          <cell r="U740" t="str">
            <v>627</v>
          </cell>
          <cell r="V740" t="str">
            <v>335</v>
          </cell>
        </row>
        <row r="741">
          <cell r="U741" t="str">
            <v>627</v>
          </cell>
          <cell r="V741" t="str">
            <v>335</v>
          </cell>
        </row>
        <row r="742">
          <cell r="U742" t="str">
            <v>622</v>
          </cell>
          <cell r="V742" t="str">
            <v>334</v>
          </cell>
        </row>
        <row r="743">
          <cell r="U743" t="str">
            <v>642</v>
          </cell>
          <cell r="V743" t="str">
            <v>334</v>
          </cell>
        </row>
        <row r="744">
          <cell r="U744" t="str">
            <v>622</v>
          </cell>
          <cell r="V744" t="str">
            <v>334</v>
          </cell>
        </row>
        <row r="745">
          <cell r="U745" t="str">
            <v>642</v>
          </cell>
          <cell r="V745" t="str">
            <v>334</v>
          </cell>
        </row>
        <row r="746">
          <cell r="U746" t="str">
            <v>622</v>
          </cell>
          <cell r="V746" t="str">
            <v>334</v>
          </cell>
        </row>
        <row r="747">
          <cell r="U747" t="str">
            <v>642</v>
          </cell>
          <cell r="V747" t="str">
            <v>334</v>
          </cell>
        </row>
        <row r="748">
          <cell r="U748" t="str">
            <v>622</v>
          </cell>
          <cell r="V748" t="str">
            <v>338</v>
          </cell>
        </row>
        <row r="749">
          <cell r="U749" t="str">
            <v>642</v>
          </cell>
          <cell r="V749" t="str">
            <v>338</v>
          </cell>
        </row>
        <row r="750">
          <cell r="U750" t="str">
            <v>338</v>
          </cell>
          <cell r="V750" t="str">
            <v>334</v>
          </cell>
        </row>
        <row r="751">
          <cell r="U751" t="str">
            <v>338</v>
          </cell>
          <cell r="V751" t="str">
            <v>334</v>
          </cell>
        </row>
        <row r="752">
          <cell r="U752" t="str">
            <v>338</v>
          </cell>
          <cell r="V752" t="str">
            <v>334</v>
          </cell>
        </row>
        <row r="753">
          <cell r="U753" t="str">
            <v>627</v>
          </cell>
          <cell r="V753" t="str">
            <v>214</v>
          </cell>
        </row>
        <row r="754">
          <cell r="U754" t="str">
            <v>627</v>
          </cell>
          <cell r="V754" t="str">
            <v>214</v>
          </cell>
        </row>
        <row r="755">
          <cell r="U755" t="str">
            <v>627</v>
          </cell>
          <cell r="V755" t="str">
            <v>214</v>
          </cell>
        </row>
        <row r="756">
          <cell r="U756" t="str">
            <v>627</v>
          </cell>
          <cell r="V756" t="str">
            <v>214</v>
          </cell>
        </row>
        <row r="757">
          <cell r="U757" t="str">
            <v>627</v>
          </cell>
          <cell r="V757" t="str">
            <v>214</v>
          </cell>
        </row>
        <row r="758">
          <cell r="U758" t="str">
            <v>627</v>
          </cell>
          <cell r="V758" t="str">
            <v>214</v>
          </cell>
        </row>
        <row r="759">
          <cell r="U759" t="str">
            <v>627</v>
          </cell>
          <cell r="V759" t="str">
            <v>214</v>
          </cell>
        </row>
        <row r="760">
          <cell r="U760" t="str">
            <v>627</v>
          </cell>
          <cell r="V760" t="str">
            <v>214</v>
          </cell>
        </row>
        <row r="761">
          <cell r="U761" t="str">
            <v>642</v>
          </cell>
          <cell r="V761" t="str">
            <v>214</v>
          </cell>
        </row>
        <row r="762">
          <cell r="U762" t="str">
            <v>642</v>
          </cell>
          <cell r="V762" t="str">
            <v>214</v>
          </cell>
        </row>
        <row r="763">
          <cell r="U763" t="str">
            <v>642</v>
          </cell>
          <cell r="V763" t="str">
            <v>214</v>
          </cell>
        </row>
        <row r="764">
          <cell r="U764" t="str">
            <v>627</v>
          </cell>
          <cell r="V764" t="str">
            <v>214</v>
          </cell>
        </row>
        <row r="765">
          <cell r="U765" t="str">
            <v>627</v>
          </cell>
          <cell r="V765" t="str">
            <v>214</v>
          </cell>
        </row>
        <row r="766">
          <cell r="U766" t="str">
            <v>627</v>
          </cell>
          <cell r="V766" t="str">
            <v>214</v>
          </cell>
        </row>
        <row r="767">
          <cell r="U767" t="str">
            <v>627</v>
          </cell>
          <cell r="V767" t="str">
            <v>214</v>
          </cell>
        </row>
        <row r="768">
          <cell r="U768" t="str">
            <v>627</v>
          </cell>
          <cell r="V768" t="str">
            <v>214</v>
          </cell>
        </row>
        <row r="769">
          <cell r="U769" t="str">
            <v>627</v>
          </cell>
          <cell r="V769" t="str">
            <v>214</v>
          </cell>
        </row>
        <row r="770">
          <cell r="U770" t="str">
            <v>627</v>
          </cell>
          <cell r="V770" t="str">
            <v>214</v>
          </cell>
        </row>
        <row r="771">
          <cell r="U771" t="str">
            <v>627</v>
          </cell>
          <cell r="V771" t="str">
            <v>214</v>
          </cell>
        </row>
        <row r="772">
          <cell r="U772" t="str">
            <v>627</v>
          </cell>
          <cell r="V772" t="str">
            <v>214</v>
          </cell>
        </row>
        <row r="773">
          <cell r="U773" t="str">
            <v>642</v>
          </cell>
          <cell r="V773" t="str">
            <v>214</v>
          </cell>
        </row>
        <row r="774">
          <cell r="U774" t="str">
            <v>642</v>
          </cell>
          <cell r="V774" t="str">
            <v>214</v>
          </cell>
        </row>
        <row r="775">
          <cell r="U775" t="str">
            <v>334</v>
          </cell>
          <cell r="V775" t="str">
            <v>338</v>
          </cell>
        </row>
        <row r="776">
          <cell r="U776" t="str">
            <v>334</v>
          </cell>
          <cell r="V776" t="str">
            <v>333</v>
          </cell>
        </row>
        <row r="777">
          <cell r="H777">
            <v>0</v>
          </cell>
          <cell r="U777" t="str">
            <v>154</v>
          </cell>
          <cell r="V777" t="str">
            <v>622</v>
          </cell>
        </row>
        <row r="778">
          <cell r="H778">
            <v>0</v>
          </cell>
          <cell r="U778" t="str">
            <v>154</v>
          </cell>
          <cell r="V778" t="str">
            <v>627</v>
          </cell>
        </row>
        <row r="779">
          <cell r="H779">
            <v>0</v>
          </cell>
          <cell r="U779" t="str">
            <v>154</v>
          </cell>
          <cell r="V779" t="str">
            <v>627</v>
          </cell>
        </row>
        <row r="780">
          <cell r="H780">
            <v>0</v>
          </cell>
          <cell r="U780" t="str">
            <v>154</v>
          </cell>
          <cell r="V780" t="str">
            <v>627</v>
          </cell>
        </row>
        <row r="781">
          <cell r="H781">
            <v>0</v>
          </cell>
          <cell r="U781" t="str">
            <v>154</v>
          </cell>
          <cell r="V781" t="str">
            <v>627</v>
          </cell>
        </row>
        <row r="782">
          <cell r="H782">
            <v>0</v>
          </cell>
          <cell r="U782" t="str">
            <v>154</v>
          </cell>
          <cell r="V782" t="str">
            <v>627</v>
          </cell>
        </row>
        <row r="783">
          <cell r="H783">
            <v>0</v>
          </cell>
          <cell r="U783" t="str">
            <v>154</v>
          </cell>
          <cell r="V783" t="str">
            <v>627</v>
          </cell>
        </row>
        <row r="784">
          <cell r="H784">
            <v>0</v>
          </cell>
          <cell r="U784" t="str">
            <v>154</v>
          </cell>
          <cell r="V784" t="str">
            <v>627</v>
          </cell>
        </row>
        <row r="785">
          <cell r="H785">
            <v>0</v>
          </cell>
          <cell r="U785" t="str">
            <v>154</v>
          </cell>
          <cell r="V785" t="str">
            <v>627</v>
          </cell>
        </row>
        <row r="786">
          <cell r="H786">
            <v>0</v>
          </cell>
          <cell r="U786" t="str">
            <v>154</v>
          </cell>
          <cell r="V786" t="str">
            <v>627</v>
          </cell>
        </row>
        <row r="787">
          <cell r="H787">
            <v>0</v>
          </cell>
          <cell r="U787" t="str">
            <v>154</v>
          </cell>
          <cell r="V787" t="str">
            <v>627</v>
          </cell>
        </row>
        <row r="788">
          <cell r="H788">
            <v>0</v>
          </cell>
          <cell r="U788" t="str">
            <v>911</v>
          </cell>
          <cell r="V788" t="str">
            <v>642</v>
          </cell>
        </row>
        <row r="789">
          <cell r="H789">
            <v>0</v>
          </cell>
          <cell r="U789" t="str">
            <v>911</v>
          </cell>
          <cell r="V789" t="str">
            <v>642</v>
          </cell>
        </row>
        <row r="790">
          <cell r="H790">
            <v>0</v>
          </cell>
          <cell r="U790" t="str">
            <v>911</v>
          </cell>
          <cell r="V790" t="str">
            <v>642</v>
          </cell>
        </row>
        <row r="791">
          <cell r="H791">
            <v>0</v>
          </cell>
          <cell r="U791" t="str">
            <v>911</v>
          </cell>
          <cell r="V791" t="str">
            <v>642</v>
          </cell>
        </row>
        <row r="792">
          <cell r="U792" t="str">
            <v>911</v>
          </cell>
          <cell r="V792" t="str">
            <v>642</v>
          </cell>
        </row>
        <row r="793">
          <cell r="H793">
            <v>0</v>
          </cell>
          <cell r="U793" t="str">
            <v>911</v>
          </cell>
          <cell r="V793" t="str">
            <v>642</v>
          </cell>
        </row>
        <row r="794">
          <cell r="H794">
            <v>0</v>
          </cell>
          <cell r="U794" t="str">
            <v>911</v>
          </cell>
          <cell r="V794" t="str">
            <v>642</v>
          </cell>
        </row>
        <row r="795">
          <cell r="H795">
            <v>615000</v>
          </cell>
          <cell r="U795" t="str">
            <v>911</v>
          </cell>
          <cell r="V795" t="str">
            <v>642</v>
          </cell>
        </row>
        <row r="796">
          <cell r="H796">
            <v>0</v>
          </cell>
          <cell r="U796" t="str">
            <v>911</v>
          </cell>
          <cell r="V796" t="str">
            <v>642</v>
          </cell>
        </row>
        <row r="797">
          <cell r="H797">
            <v>0</v>
          </cell>
          <cell r="U797" t="str">
            <v>911</v>
          </cell>
          <cell r="V797" t="str">
            <v>642</v>
          </cell>
        </row>
        <row r="798">
          <cell r="H798">
            <v>0</v>
          </cell>
          <cell r="U798" t="str">
            <v>911</v>
          </cell>
          <cell r="V798" t="str">
            <v>642</v>
          </cell>
        </row>
        <row r="799">
          <cell r="H799">
            <v>1.18</v>
          </cell>
          <cell r="U799" t="str">
            <v>515</v>
          </cell>
          <cell r="V799" t="str">
            <v>911</v>
          </cell>
        </row>
        <row r="800">
          <cell r="H800">
            <v>0</v>
          </cell>
          <cell r="U800" t="str">
            <v>515</v>
          </cell>
          <cell r="V800" t="str">
            <v>911</v>
          </cell>
        </row>
        <row r="801">
          <cell r="H801">
            <v>0</v>
          </cell>
          <cell r="U801" t="str">
            <v>711</v>
          </cell>
          <cell r="V801" t="str">
            <v>911</v>
          </cell>
        </row>
        <row r="802">
          <cell r="U802" t="str">
            <v>421</v>
          </cell>
          <cell r="V802" t="str">
            <v>911</v>
          </cell>
        </row>
        <row r="804">
          <cell r="H804">
            <v>0</v>
          </cell>
          <cell r="U804" t="str">
            <v>627</v>
          </cell>
          <cell r="V804" t="str">
            <v>331</v>
          </cell>
        </row>
        <row r="805">
          <cell r="H805">
            <v>0</v>
          </cell>
          <cell r="U805" t="str">
            <v>133</v>
          </cell>
          <cell r="V805" t="str">
            <v>311</v>
          </cell>
        </row>
        <row r="806">
          <cell r="H806">
            <v>100000</v>
          </cell>
          <cell r="U806" t="str">
            <v>112</v>
          </cell>
          <cell r="V806" t="str">
            <v>112</v>
          </cell>
        </row>
        <row r="807">
          <cell r="U807" t="str">
            <v>112</v>
          </cell>
          <cell r="V807" t="str">
            <v>515</v>
          </cell>
        </row>
        <row r="808">
          <cell r="U808" t="str">
            <v>642</v>
          </cell>
          <cell r="V808" t="str">
            <v>141</v>
          </cell>
        </row>
        <row r="809">
          <cell r="U809" t="str">
            <v>642</v>
          </cell>
          <cell r="V809" t="str">
            <v>141</v>
          </cell>
        </row>
        <row r="810">
          <cell r="U810" t="str">
            <v>141</v>
          </cell>
          <cell r="V810" t="str">
            <v>711</v>
          </cell>
        </row>
        <row r="811">
          <cell r="U811" t="str">
            <v>141</v>
          </cell>
          <cell r="V811" t="str">
            <v>711</v>
          </cell>
        </row>
        <row r="812">
          <cell r="U812" t="str">
            <v>642</v>
          </cell>
          <cell r="V812" t="str">
            <v>141</v>
          </cell>
        </row>
        <row r="813">
          <cell r="U813" t="str">
            <v>642</v>
          </cell>
          <cell r="V813" t="str">
            <v>141</v>
          </cell>
        </row>
        <row r="814">
          <cell r="U814" t="str">
            <v>642</v>
          </cell>
          <cell r="V814" t="str">
            <v>141</v>
          </cell>
        </row>
        <row r="815">
          <cell r="U815" t="str">
            <v>642</v>
          </cell>
          <cell r="V815" t="str">
            <v>331</v>
          </cell>
        </row>
        <row r="816">
          <cell r="U816" t="str">
            <v>133</v>
          </cell>
          <cell r="V816" t="str">
            <v>331</v>
          </cell>
        </row>
        <row r="817">
          <cell r="U817" t="str">
            <v>642</v>
          </cell>
          <cell r="V817" t="str">
            <v>331</v>
          </cell>
        </row>
        <row r="818">
          <cell r="U818" t="str">
            <v>627</v>
          </cell>
          <cell r="V818" t="str">
            <v>335</v>
          </cell>
        </row>
        <row r="819">
          <cell r="U819" t="str">
            <v>627</v>
          </cell>
          <cell r="V819" t="str">
            <v>335</v>
          </cell>
        </row>
        <row r="820">
          <cell r="H820">
            <v>0</v>
          </cell>
          <cell r="U820" t="str">
            <v>642</v>
          </cell>
          <cell r="V820" t="str">
            <v>111</v>
          </cell>
        </row>
        <row r="821">
          <cell r="H821">
            <v>0</v>
          </cell>
          <cell r="U821" t="str">
            <v>133</v>
          </cell>
          <cell r="V821" t="str">
            <v>111</v>
          </cell>
        </row>
        <row r="822">
          <cell r="H822">
            <v>0</v>
          </cell>
          <cell r="U822" t="str">
            <v>141</v>
          </cell>
          <cell r="V822" t="str">
            <v>111</v>
          </cell>
        </row>
        <row r="823">
          <cell r="H823">
            <v>0</v>
          </cell>
          <cell r="U823" t="str">
            <v>627</v>
          </cell>
          <cell r="V823" t="str">
            <v>111</v>
          </cell>
        </row>
        <row r="824">
          <cell r="H824">
            <v>0</v>
          </cell>
          <cell r="U824" t="str">
            <v>133</v>
          </cell>
          <cell r="V824" t="str">
            <v>111</v>
          </cell>
        </row>
        <row r="825">
          <cell r="H825">
            <v>0</v>
          </cell>
          <cell r="U825" t="str">
            <v>642</v>
          </cell>
          <cell r="V825" t="str">
            <v>111</v>
          </cell>
        </row>
        <row r="826">
          <cell r="H826">
            <v>0</v>
          </cell>
          <cell r="U826" t="str">
            <v>627</v>
          </cell>
          <cell r="V826" t="str">
            <v>111</v>
          </cell>
        </row>
        <row r="827">
          <cell r="H827">
            <v>0</v>
          </cell>
          <cell r="U827" t="str">
            <v>133</v>
          </cell>
          <cell r="V827" t="str">
            <v>111</v>
          </cell>
        </row>
        <row r="828">
          <cell r="H828">
            <v>0</v>
          </cell>
          <cell r="U828" t="str">
            <v>627</v>
          </cell>
          <cell r="V828" t="str">
            <v>111</v>
          </cell>
        </row>
        <row r="829">
          <cell r="H829">
            <v>0</v>
          </cell>
          <cell r="U829" t="str">
            <v>133</v>
          </cell>
          <cell r="V829" t="str">
            <v>111</v>
          </cell>
        </row>
        <row r="830">
          <cell r="H830">
            <v>0</v>
          </cell>
          <cell r="U830" t="str">
            <v>642</v>
          </cell>
          <cell r="V830" t="str">
            <v>111</v>
          </cell>
        </row>
        <row r="831">
          <cell r="H831">
            <v>0</v>
          </cell>
          <cell r="U831" t="str">
            <v>111</v>
          </cell>
          <cell r="V831" t="str">
            <v>338</v>
          </cell>
        </row>
        <row r="832">
          <cell r="H832">
            <v>0</v>
          </cell>
          <cell r="U832" t="str">
            <v>112</v>
          </cell>
          <cell r="V832" t="str">
            <v>112</v>
          </cell>
        </row>
        <row r="833">
          <cell r="H833">
            <v>0</v>
          </cell>
          <cell r="U833" t="str">
            <v>642</v>
          </cell>
          <cell r="V833" t="str">
            <v>112</v>
          </cell>
        </row>
        <row r="834">
          <cell r="H834">
            <v>0</v>
          </cell>
          <cell r="U834" t="str">
            <v>331</v>
          </cell>
          <cell r="V834" t="str">
            <v>112</v>
          </cell>
        </row>
        <row r="835">
          <cell r="H835">
            <v>0</v>
          </cell>
          <cell r="U835" t="str">
            <v>338</v>
          </cell>
          <cell r="V835" t="str">
            <v>112</v>
          </cell>
        </row>
        <row r="836">
          <cell r="H836">
            <v>0</v>
          </cell>
          <cell r="U836" t="str">
            <v>642</v>
          </cell>
          <cell r="V836" t="str">
            <v>112</v>
          </cell>
        </row>
        <row r="837">
          <cell r="H837">
            <v>0</v>
          </cell>
          <cell r="U837" t="str">
            <v>133</v>
          </cell>
          <cell r="V837" t="str">
            <v>112</v>
          </cell>
        </row>
        <row r="838">
          <cell r="H838">
            <v>0</v>
          </cell>
          <cell r="U838" t="str">
            <v>334</v>
          </cell>
          <cell r="V838" t="str">
            <v>112</v>
          </cell>
        </row>
        <row r="839">
          <cell r="U839" t="str">
            <v>334</v>
          </cell>
          <cell r="V839" t="str">
            <v>112</v>
          </cell>
        </row>
        <row r="840">
          <cell r="U840" t="str">
            <v>334</v>
          </cell>
          <cell r="V840" t="str">
            <v>112</v>
          </cell>
        </row>
        <row r="841">
          <cell r="U841" t="str">
            <v>334</v>
          </cell>
          <cell r="V841" t="str">
            <v>112</v>
          </cell>
        </row>
        <row r="842">
          <cell r="U842" t="str">
            <v>351</v>
          </cell>
          <cell r="V842" t="str">
            <v>112</v>
          </cell>
        </row>
        <row r="843">
          <cell r="U843" t="str">
            <v>112</v>
          </cell>
          <cell r="V843" t="str">
            <v>711</v>
          </cell>
        </row>
        <row r="844">
          <cell r="U844" t="str">
            <v>334</v>
          </cell>
          <cell r="V844" t="str">
            <v>138</v>
          </cell>
        </row>
        <row r="845">
          <cell r="U845" t="str">
            <v>334</v>
          </cell>
          <cell r="V845" t="str">
            <v>711</v>
          </cell>
        </row>
        <row r="846">
          <cell r="H846">
            <v>0</v>
          </cell>
          <cell r="U846" t="str">
            <v>642</v>
          </cell>
          <cell r="V846" t="str">
            <v>111</v>
          </cell>
        </row>
        <row r="847">
          <cell r="H847">
            <v>0</v>
          </cell>
          <cell r="U847" t="str">
            <v>642</v>
          </cell>
          <cell r="V847" t="str">
            <v>111</v>
          </cell>
        </row>
        <row r="848">
          <cell r="H848">
            <v>0</v>
          </cell>
          <cell r="U848" t="str">
            <v>335</v>
          </cell>
          <cell r="V848" t="str">
            <v>331</v>
          </cell>
        </row>
        <row r="849">
          <cell r="H849">
            <v>0</v>
          </cell>
          <cell r="U849" t="str">
            <v>642</v>
          </cell>
          <cell r="V849" t="str">
            <v>141</v>
          </cell>
        </row>
        <row r="850">
          <cell r="H850">
            <v>0</v>
          </cell>
          <cell r="U850" t="str">
            <v>133</v>
          </cell>
          <cell r="V850" t="str">
            <v>141</v>
          </cell>
        </row>
        <row r="851">
          <cell r="U851" t="str">
            <v>642</v>
          </cell>
          <cell r="V851" t="str">
            <v>141</v>
          </cell>
        </row>
        <row r="852">
          <cell r="H852">
            <v>0</v>
          </cell>
          <cell r="U852" t="str">
            <v>141</v>
          </cell>
          <cell r="V852" t="str">
            <v>111</v>
          </cell>
        </row>
        <row r="853">
          <cell r="H853">
            <v>0</v>
          </cell>
          <cell r="U853" t="str">
            <v>111</v>
          </cell>
          <cell r="V853" t="str">
            <v>141</v>
          </cell>
        </row>
        <row r="854">
          <cell r="U854" t="str">
            <v>331</v>
          </cell>
          <cell r="V854" t="str">
            <v>141</v>
          </cell>
        </row>
        <row r="855">
          <cell r="H855">
            <v>0</v>
          </cell>
          <cell r="U855" t="str">
            <v>111</v>
          </cell>
          <cell r="V855" t="str">
            <v>141</v>
          </cell>
        </row>
        <row r="856">
          <cell r="U856" t="str">
            <v>642</v>
          </cell>
          <cell r="V856" t="str">
            <v>141</v>
          </cell>
        </row>
        <row r="857">
          <cell r="U857" t="str">
            <v>642</v>
          </cell>
          <cell r="V857" t="str">
            <v>141</v>
          </cell>
        </row>
        <row r="858">
          <cell r="U858" t="str">
            <v>642</v>
          </cell>
          <cell r="V858" t="str">
            <v>141</v>
          </cell>
        </row>
        <row r="859">
          <cell r="H859">
            <v>0</v>
          </cell>
          <cell r="U859" t="str">
            <v>111</v>
          </cell>
          <cell r="V859" t="str">
            <v>141</v>
          </cell>
        </row>
        <row r="860">
          <cell r="H860">
            <v>0</v>
          </cell>
          <cell r="U860" t="str">
            <v>627</v>
          </cell>
          <cell r="V860" t="str">
            <v>111</v>
          </cell>
        </row>
        <row r="861">
          <cell r="H861">
            <v>0</v>
          </cell>
          <cell r="U861" t="str">
            <v>133</v>
          </cell>
          <cell r="V861" t="str">
            <v>111</v>
          </cell>
        </row>
        <row r="862">
          <cell r="H862">
            <v>0</v>
          </cell>
          <cell r="U862" t="str">
            <v>627</v>
          </cell>
          <cell r="V862" t="str">
            <v>111</v>
          </cell>
        </row>
        <row r="863">
          <cell r="H863">
            <v>0</v>
          </cell>
          <cell r="U863" t="str">
            <v>133</v>
          </cell>
          <cell r="V863" t="str">
            <v>111</v>
          </cell>
        </row>
        <row r="864">
          <cell r="H864">
            <v>0</v>
          </cell>
          <cell r="U864" t="str">
            <v>627</v>
          </cell>
          <cell r="V864" t="str">
            <v>111</v>
          </cell>
        </row>
        <row r="865">
          <cell r="H865">
            <v>0</v>
          </cell>
          <cell r="U865" t="str">
            <v>133</v>
          </cell>
          <cell r="V865" t="str">
            <v>111</v>
          </cell>
        </row>
        <row r="866">
          <cell r="H866">
            <v>0</v>
          </cell>
          <cell r="U866" t="str">
            <v>627</v>
          </cell>
          <cell r="V866" t="str">
            <v>111</v>
          </cell>
        </row>
        <row r="867">
          <cell r="H867">
            <v>0</v>
          </cell>
          <cell r="U867" t="str">
            <v>133</v>
          </cell>
          <cell r="V867" t="str">
            <v>111</v>
          </cell>
        </row>
        <row r="868">
          <cell r="H868">
            <v>0</v>
          </cell>
          <cell r="U868" t="str">
            <v>642</v>
          </cell>
          <cell r="V868" t="str">
            <v>111</v>
          </cell>
        </row>
        <row r="869">
          <cell r="H869">
            <v>0</v>
          </cell>
          <cell r="U869" t="str">
            <v>331</v>
          </cell>
          <cell r="V869" t="str">
            <v>112</v>
          </cell>
        </row>
        <row r="870">
          <cell r="H870">
            <v>0</v>
          </cell>
          <cell r="U870" t="str">
            <v>136</v>
          </cell>
          <cell r="V870" t="str">
            <v>112</v>
          </cell>
        </row>
        <row r="871">
          <cell r="H871">
            <v>0</v>
          </cell>
          <cell r="U871" t="str">
            <v>642</v>
          </cell>
          <cell r="V871" t="str">
            <v>112</v>
          </cell>
        </row>
        <row r="872">
          <cell r="H872">
            <v>0</v>
          </cell>
          <cell r="U872" t="str">
            <v>133</v>
          </cell>
          <cell r="V872" t="str">
            <v>112</v>
          </cell>
        </row>
        <row r="873">
          <cell r="H873">
            <v>0</v>
          </cell>
          <cell r="U873" t="str">
            <v>627</v>
          </cell>
          <cell r="V873" t="str">
            <v>111</v>
          </cell>
        </row>
        <row r="874">
          <cell r="H874">
            <v>0</v>
          </cell>
          <cell r="U874" t="str">
            <v>627</v>
          </cell>
          <cell r="V874" t="str">
            <v>111</v>
          </cell>
        </row>
        <row r="875">
          <cell r="H875">
            <v>0</v>
          </cell>
          <cell r="U875" t="str">
            <v>642</v>
          </cell>
          <cell r="V875" t="str">
            <v>111</v>
          </cell>
        </row>
        <row r="876">
          <cell r="H876">
            <v>0</v>
          </cell>
          <cell r="U876" t="str">
            <v>642</v>
          </cell>
          <cell r="V876" t="str">
            <v>112</v>
          </cell>
        </row>
        <row r="877">
          <cell r="H877">
            <v>0</v>
          </cell>
          <cell r="U877" t="str">
            <v>133</v>
          </cell>
          <cell r="V877" t="str">
            <v>112</v>
          </cell>
        </row>
        <row r="878">
          <cell r="H878">
            <v>0</v>
          </cell>
          <cell r="U878" t="str">
            <v>642</v>
          </cell>
          <cell r="V878" t="str">
            <v>111</v>
          </cell>
        </row>
        <row r="879">
          <cell r="H879">
            <v>0</v>
          </cell>
          <cell r="U879" t="str">
            <v>642</v>
          </cell>
          <cell r="V879" t="str">
            <v>111</v>
          </cell>
        </row>
        <row r="880">
          <cell r="H880">
            <v>0</v>
          </cell>
          <cell r="U880" t="str">
            <v>642</v>
          </cell>
          <cell r="V880" t="str">
            <v>111</v>
          </cell>
        </row>
        <row r="881">
          <cell r="H881">
            <v>0</v>
          </cell>
          <cell r="U881" t="str">
            <v>133</v>
          </cell>
          <cell r="V881" t="str">
            <v>111</v>
          </cell>
        </row>
        <row r="882">
          <cell r="U882" t="str">
            <v>642</v>
          </cell>
          <cell r="V882" t="str">
            <v>111</v>
          </cell>
        </row>
        <row r="883">
          <cell r="H883">
            <v>0</v>
          </cell>
          <cell r="U883" t="str">
            <v>642</v>
          </cell>
          <cell r="V883" t="str">
            <v>111</v>
          </cell>
        </row>
        <row r="884">
          <cell r="H884">
            <v>0</v>
          </cell>
          <cell r="U884" t="str">
            <v>627</v>
          </cell>
          <cell r="V884" t="str">
            <v>111</v>
          </cell>
        </row>
        <row r="885">
          <cell r="H885">
            <v>0</v>
          </cell>
          <cell r="U885" t="str">
            <v>133</v>
          </cell>
          <cell r="V885" t="str">
            <v>111</v>
          </cell>
        </row>
        <row r="886">
          <cell r="H886">
            <v>0</v>
          </cell>
          <cell r="U886" t="str">
            <v>627</v>
          </cell>
          <cell r="V886" t="str">
            <v>111</v>
          </cell>
        </row>
        <row r="887">
          <cell r="H887">
            <v>0</v>
          </cell>
          <cell r="U887" t="str">
            <v>133</v>
          </cell>
          <cell r="V887" t="str">
            <v>111</v>
          </cell>
        </row>
        <row r="888">
          <cell r="H888">
            <v>0</v>
          </cell>
          <cell r="U888" t="str">
            <v>627</v>
          </cell>
          <cell r="V888" t="str">
            <v>111</v>
          </cell>
        </row>
        <row r="889">
          <cell r="H889">
            <v>0</v>
          </cell>
          <cell r="U889" t="str">
            <v>133</v>
          </cell>
          <cell r="V889" t="str">
            <v>111</v>
          </cell>
        </row>
        <row r="890">
          <cell r="H890">
            <v>0</v>
          </cell>
          <cell r="U890" t="str">
            <v>627</v>
          </cell>
          <cell r="V890" t="str">
            <v>111</v>
          </cell>
        </row>
        <row r="891">
          <cell r="H891">
            <v>0</v>
          </cell>
          <cell r="U891" t="str">
            <v>133</v>
          </cell>
          <cell r="V891" t="str">
            <v>111</v>
          </cell>
        </row>
        <row r="892">
          <cell r="H892">
            <v>0</v>
          </cell>
          <cell r="U892" t="str">
            <v>627</v>
          </cell>
          <cell r="V892" t="str">
            <v>111</v>
          </cell>
        </row>
        <row r="893">
          <cell r="H893">
            <v>0</v>
          </cell>
          <cell r="U893" t="str">
            <v>133</v>
          </cell>
          <cell r="V893" t="str">
            <v>111</v>
          </cell>
        </row>
        <row r="894">
          <cell r="H894">
            <v>0</v>
          </cell>
          <cell r="U894" t="str">
            <v>627</v>
          </cell>
          <cell r="V894" t="str">
            <v>111</v>
          </cell>
        </row>
        <row r="895">
          <cell r="H895">
            <v>0</v>
          </cell>
          <cell r="U895" t="str">
            <v>133</v>
          </cell>
          <cell r="V895" t="str">
            <v>111</v>
          </cell>
        </row>
        <row r="896">
          <cell r="H896">
            <v>0</v>
          </cell>
          <cell r="U896" t="str">
            <v>642</v>
          </cell>
          <cell r="V896" t="str">
            <v>111</v>
          </cell>
        </row>
        <row r="897">
          <cell r="H897">
            <v>0</v>
          </cell>
          <cell r="U897" t="str">
            <v>627</v>
          </cell>
          <cell r="V897" t="str">
            <v>111</v>
          </cell>
        </row>
        <row r="898">
          <cell r="H898">
            <v>0</v>
          </cell>
          <cell r="U898" t="str">
            <v>133</v>
          </cell>
          <cell r="V898" t="str">
            <v>111</v>
          </cell>
        </row>
        <row r="899">
          <cell r="H899">
            <v>0</v>
          </cell>
          <cell r="U899" t="str">
            <v>331</v>
          </cell>
          <cell r="V899" t="str">
            <v>111</v>
          </cell>
        </row>
        <row r="900">
          <cell r="H900">
            <v>0</v>
          </cell>
          <cell r="U900" t="str">
            <v>331</v>
          </cell>
          <cell r="V900" t="str">
            <v>112</v>
          </cell>
        </row>
        <row r="901">
          <cell r="H901">
            <v>0</v>
          </cell>
          <cell r="U901" t="str">
            <v>642</v>
          </cell>
          <cell r="V901" t="str">
            <v>111</v>
          </cell>
        </row>
        <row r="902">
          <cell r="H902">
            <v>0</v>
          </cell>
          <cell r="U902" t="str">
            <v>133</v>
          </cell>
          <cell r="V902" t="str">
            <v>111</v>
          </cell>
        </row>
        <row r="903">
          <cell r="H903">
            <v>0</v>
          </cell>
          <cell r="U903" t="str">
            <v>627</v>
          </cell>
          <cell r="V903" t="str">
            <v>111</v>
          </cell>
        </row>
        <row r="904">
          <cell r="H904">
            <v>0</v>
          </cell>
          <cell r="U904" t="str">
            <v>133</v>
          </cell>
          <cell r="V904" t="str">
            <v>111</v>
          </cell>
        </row>
        <row r="905">
          <cell r="H905">
            <v>0</v>
          </cell>
          <cell r="U905" t="str">
            <v>627</v>
          </cell>
          <cell r="V905" t="str">
            <v>111</v>
          </cell>
        </row>
        <row r="906">
          <cell r="H906">
            <v>0</v>
          </cell>
          <cell r="U906" t="str">
            <v>133</v>
          </cell>
          <cell r="V906" t="str">
            <v>111</v>
          </cell>
        </row>
        <row r="907">
          <cell r="H907">
            <v>0</v>
          </cell>
          <cell r="U907" t="str">
            <v>111</v>
          </cell>
          <cell r="V907" t="str">
            <v>338</v>
          </cell>
        </row>
        <row r="908">
          <cell r="H908">
            <v>0</v>
          </cell>
          <cell r="U908" t="str">
            <v>331</v>
          </cell>
          <cell r="V908" t="str">
            <v>111</v>
          </cell>
        </row>
        <row r="909">
          <cell r="H909">
            <v>0</v>
          </cell>
          <cell r="U909" t="str">
            <v>331</v>
          </cell>
          <cell r="V909" t="str">
            <v>111</v>
          </cell>
        </row>
        <row r="910">
          <cell r="H910">
            <v>0</v>
          </cell>
          <cell r="U910" t="str">
            <v>642</v>
          </cell>
          <cell r="V910" t="str">
            <v>112</v>
          </cell>
        </row>
        <row r="911">
          <cell r="H911">
            <v>0</v>
          </cell>
          <cell r="U911" t="str">
            <v>133</v>
          </cell>
          <cell r="V911" t="str">
            <v>112</v>
          </cell>
        </row>
        <row r="912">
          <cell r="H912">
            <v>0</v>
          </cell>
          <cell r="U912" t="str">
            <v>331</v>
          </cell>
          <cell r="V912" t="str">
            <v>112</v>
          </cell>
        </row>
        <row r="913">
          <cell r="H913">
            <v>0</v>
          </cell>
          <cell r="U913" t="str">
            <v>642</v>
          </cell>
          <cell r="V913" t="str">
            <v>111</v>
          </cell>
        </row>
        <row r="914">
          <cell r="H914">
            <v>0</v>
          </cell>
          <cell r="U914" t="str">
            <v>133</v>
          </cell>
          <cell r="V914" t="str">
            <v>111</v>
          </cell>
        </row>
        <row r="915">
          <cell r="H915">
            <v>0</v>
          </cell>
          <cell r="U915" t="str">
            <v>642</v>
          </cell>
          <cell r="V915" t="str">
            <v>111</v>
          </cell>
        </row>
        <row r="916">
          <cell r="H916">
            <v>0</v>
          </cell>
          <cell r="U916" t="str">
            <v>133</v>
          </cell>
          <cell r="V916" t="str">
            <v>111</v>
          </cell>
        </row>
        <row r="917">
          <cell r="H917">
            <v>0</v>
          </cell>
          <cell r="U917" t="str">
            <v>141</v>
          </cell>
          <cell r="V917" t="str">
            <v>112</v>
          </cell>
        </row>
        <row r="918">
          <cell r="H918">
            <v>0</v>
          </cell>
          <cell r="U918" t="str">
            <v>112</v>
          </cell>
          <cell r="V918" t="str">
            <v>338</v>
          </cell>
        </row>
        <row r="919">
          <cell r="H919">
            <v>0</v>
          </cell>
          <cell r="U919" t="str">
            <v>642</v>
          </cell>
          <cell r="V919" t="str">
            <v>111</v>
          </cell>
        </row>
        <row r="920">
          <cell r="H920">
            <v>0</v>
          </cell>
          <cell r="U920" t="str">
            <v>642</v>
          </cell>
          <cell r="V920" t="str">
            <v>111</v>
          </cell>
        </row>
        <row r="921">
          <cell r="H921">
            <v>0.02</v>
          </cell>
          <cell r="U921" t="str">
            <v>112</v>
          </cell>
          <cell r="V921" t="str">
            <v>515</v>
          </cell>
        </row>
        <row r="922">
          <cell r="H922">
            <v>110000</v>
          </cell>
          <cell r="U922" t="str">
            <v>112</v>
          </cell>
          <cell r="V922" t="str">
            <v>131</v>
          </cell>
        </row>
        <row r="923">
          <cell r="H923">
            <v>0</v>
          </cell>
          <cell r="U923" t="str">
            <v>627</v>
          </cell>
          <cell r="V923" t="str">
            <v>111</v>
          </cell>
        </row>
        <row r="924">
          <cell r="H924">
            <v>0</v>
          </cell>
          <cell r="U924" t="str">
            <v>133</v>
          </cell>
          <cell r="V924" t="str">
            <v>111</v>
          </cell>
        </row>
        <row r="925">
          <cell r="H925">
            <v>0</v>
          </cell>
          <cell r="U925" t="str">
            <v>627</v>
          </cell>
          <cell r="V925" t="str">
            <v>111</v>
          </cell>
        </row>
        <row r="926">
          <cell r="H926">
            <v>0</v>
          </cell>
          <cell r="U926" t="str">
            <v>141</v>
          </cell>
          <cell r="V926" t="str">
            <v>111</v>
          </cell>
        </row>
        <row r="927">
          <cell r="H927">
            <v>0</v>
          </cell>
          <cell r="U927" t="str">
            <v>642</v>
          </cell>
          <cell r="V927" t="str">
            <v>111</v>
          </cell>
        </row>
        <row r="928">
          <cell r="H928">
            <v>0</v>
          </cell>
          <cell r="U928" t="str">
            <v>133</v>
          </cell>
          <cell r="V928" t="str">
            <v>111</v>
          </cell>
        </row>
        <row r="929">
          <cell r="H929">
            <v>303.22000000000003</v>
          </cell>
          <cell r="U929" t="str">
            <v>112</v>
          </cell>
          <cell r="V929" t="str">
            <v>112</v>
          </cell>
        </row>
        <row r="930">
          <cell r="H930">
            <v>3</v>
          </cell>
          <cell r="U930" t="str">
            <v>642</v>
          </cell>
          <cell r="V930" t="str">
            <v>112</v>
          </cell>
        </row>
        <row r="931">
          <cell r="H931">
            <v>0.3</v>
          </cell>
          <cell r="U931" t="str">
            <v>133</v>
          </cell>
          <cell r="V931" t="str">
            <v>112</v>
          </cell>
        </row>
        <row r="932">
          <cell r="U932" t="str">
            <v>642</v>
          </cell>
          <cell r="V932" t="str">
            <v>515</v>
          </cell>
        </row>
        <row r="933">
          <cell r="U933" t="str">
            <v>133</v>
          </cell>
          <cell r="V933" t="str">
            <v>515</v>
          </cell>
        </row>
        <row r="934">
          <cell r="H934">
            <v>3</v>
          </cell>
          <cell r="U934" t="str">
            <v>642</v>
          </cell>
          <cell r="V934" t="str">
            <v>112</v>
          </cell>
        </row>
        <row r="935">
          <cell r="H935">
            <v>0.3</v>
          </cell>
          <cell r="U935" t="str">
            <v>133</v>
          </cell>
          <cell r="V935" t="str">
            <v>112</v>
          </cell>
        </row>
        <row r="936">
          <cell r="U936" t="str">
            <v>642</v>
          </cell>
          <cell r="V936" t="str">
            <v>515</v>
          </cell>
        </row>
        <row r="937">
          <cell r="U937" t="str">
            <v>133</v>
          </cell>
          <cell r="V937" t="str">
            <v>515</v>
          </cell>
        </row>
        <row r="938">
          <cell r="H938">
            <v>0</v>
          </cell>
          <cell r="U938" t="str">
            <v>112</v>
          </cell>
          <cell r="V938" t="str">
            <v>515</v>
          </cell>
        </row>
        <row r="939">
          <cell r="H939">
            <v>0</v>
          </cell>
          <cell r="U939" t="str">
            <v>112</v>
          </cell>
          <cell r="V939" t="str">
            <v>112</v>
          </cell>
        </row>
        <row r="940">
          <cell r="H940">
            <v>0.89</v>
          </cell>
          <cell r="U940" t="str">
            <v>642</v>
          </cell>
          <cell r="V940" t="str">
            <v>112</v>
          </cell>
        </row>
        <row r="941">
          <cell r="H941">
            <v>0</v>
          </cell>
          <cell r="U941" t="str">
            <v>642</v>
          </cell>
          <cell r="V941" t="str">
            <v>112</v>
          </cell>
        </row>
        <row r="942">
          <cell r="H942">
            <v>0</v>
          </cell>
          <cell r="U942" t="str">
            <v>133</v>
          </cell>
          <cell r="V942" t="str">
            <v>112</v>
          </cell>
        </row>
        <row r="943">
          <cell r="H943">
            <v>0.89</v>
          </cell>
          <cell r="U943" t="str">
            <v>112</v>
          </cell>
          <cell r="V943" t="str">
            <v>515</v>
          </cell>
        </row>
        <row r="944">
          <cell r="H944">
            <v>110000</v>
          </cell>
          <cell r="U944" t="str">
            <v>112</v>
          </cell>
          <cell r="V944" t="str">
            <v>112</v>
          </cell>
        </row>
        <row r="945">
          <cell r="H945">
            <v>0</v>
          </cell>
          <cell r="U945" t="str">
            <v>642</v>
          </cell>
          <cell r="V945" t="str">
            <v>111</v>
          </cell>
        </row>
        <row r="946">
          <cell r="H946">
            <v>0</v>
          </cell>
          <cell r="U946" t="str">
            <v>642</v>
          </cell>
          <cell r="V946" t="str">
            <v>111</v>
          </cell>
        </row>
        <row r="947">
          <cell r="H947">
            <v>0</v>
          </cell>
          <cell r="U947" t="str">
            <v>642</v>
          </cell>
          <cell r="V947" t="str">
            <v>111</v>
          </cell>
        </row>
        <row r="948">
          <cell r="H948">
            <v>0</v>
          </cell>
          <cell r="U948" t="str">
            <v>338</v>
          </cell>
          <cell r="V948" t="str">
            <v>111</v>
          </cell>
        </row>
        <row r="949">
          <cell r="H949">
            <v>0</v>
          </cell>
          <cell r="U949" t="str">
            <v>642</v>
          </cell>
          <cell r="V949" t="str">
            <v>111</v>
          </cell>
        </row>
        <row r="950">
          <cell r="H950">
            <v>0</v>
          </cell>
          <cell r="U950" t="str">
            <v>141</v>
          </cell>
          <cell r="V950" t="str">
            <v>111</v>
          </cell>
        </row>
        <row r="951">
          <cell r="H951">
            <v>0</v>
          </cell>
          <cell r="U951" t="str">
            <v>334</v>
          </cell>
          <cell r="V951" t="str">
            <v>111</v>
          </cell>
        </row>
        <row r="952">
          <cell r="H952">
            <v>0</v>
          </cell>
          <cell r="U952" t="str">
            <v>627</v>
          </cell>
          <cell r="V952" t="str">
            <v>111</v>
          </cell>
        </row>
        <row r="953">
          <cell r="H953">
            <v>0</v>
          </cell>
          <cell r="U953" t="str">
            <v>133</v>
          </cell>
          <cell r="V953" t="str">
            <v>111</v>
          </cell>
        </row>
        <row r="954">
          <cell r="H954">
            <v>0</v>
          </cell>
          <cell r="U954" t="str">
            <v>627</v>
          </cell>
          <cell r="V954" t="str">
            <v>111</v>
          </cell>
        </row>
        <row r="955">
          <cell r="H955">
            <v>0</v>
          </cell>
          <cell r="U955" t="str">
            <v>133</v>
          </cell>
          <cell r="V955" t="str">
            <v>111</v>
          </cell>
        </row>
        <row r="956">
          <cell r="H956">
            <v>0</v>
          </cell>
          <cell r="U956" t="str">
            <v>642</v>
          </cell>
          <cell r="V956" t="str">
            <v>111</v>
          </cell>
        </row>
        <row r="957">
          <cell r="H957">
            <v>0</v>
          </cell>
          <cell r="U957" t="str">
            <v>111</v>
          </cell>
          <cell r="V957" t="str">
            <v>141</v>
          </cell>
        </row>
        <row r="958">
          <cell r="H958">
            <v>0</v>
          </cell>
          <cell r="U958" t="str">
            <v>642</v>
          </cell>
          <cell r="V958" t="str">
            <v>111</v>
          </cell>
        </row>
        <row r="959">
          <cell r="H959">
            <v>0</v>
          </cell>
          <cell r="U959" t="str">
            <v>642</v>
          </cell>
          <cell r="V959" t="str">
            <v>111</v>
          </cell>
        </row>
        <row r="960">
          <cell r="H960">
            <v>0</v>
          </cell>
          <cell r="U960" t="str">
            <v>331</v>
          </cell>
          <cell r="V960" t="str">
            <v>112</v>
          </cell>
        </row>
        <row r="961">
          <cell r="H961">
            <v>0</v>
          </cell>
          <cell r="U961" t="str">
            <v>333</v>
          </cell>
          <cell r="V961" t="str">
            <v>112</v>
          </cell>
        </row>
        <row r="962">
          <cell r="H962">
            <v>0</v>
          </cell>
          <cell r="U962" t="str">
            <v>642</v>
          </cell>
          <cell r="V962" t="str">
            <v>112</v>
          </cell>
        </row>
        <row r="963">
          <cell r="H963">
            <v>0</v>
          </cell>
          <cell r="U963" t="str">
            <v>133</v>
          </cell>
          <cell r="V963" t="str">
            <v>112</v>
          </cell>
        </row>
        <row r="964">
          <cell r="U964" t="str">
            <v>111</v>
          </cell>
          <cell r="V964" t="str">
            <v>338</v>
          </cell>
        </row>
        <row r="965">
          <cell r="H965">
            <v>0</v>
          </cell>
          <cell r="U965" t="str">
            <v>112</v>
          </cell>
          <cell r="V965" t="str">
            <v>515</v>
          </cell>
        </row>
        <row r="966">
          <cell r="H966">
            <v>0</v>
          </cell>
          <cell r="U966" t="str">
            <v>112</v>
          </cell>
          <cell r="V966" t="str">
            <v>515</v>
          </cell>
        </row>
        <row r="967">
          <cell r="U967" t="str">
            <v>421</v>
          </cell>
          <cell r="V967" t="str">
            <v>138</v>
          </cell>
        </row>
        <row r="968">
          <cell r="U968" t="str">
            <v>642</v>
          </cell>
          <cell r="V968" t="str">
            <v>331</v>
          </cell>
        </row>
        <row r="969">
          <cell r="U969" t="str">
            <v>642</v>
          </cell>
          <cell r="V969" t="str">
            <v>331</v>
          </cell>
        </row>
        <row r="970">
          <cell r="U970" t="str">
            <v>627</v>
          </cell>
          <cell r="V970" t="str">
            <v>242</v>
          </cell>
        </row>
        <row r="971">
          <cell r="U971" t="str">
            <v>627</v>
          </cell>
          <cell r="V971" t="str">
            <v>242</v>
          </cell>
        </row>
        <row r="972">
          <cell r="U972" t="str">
            <v>627</v>
          </cell>
          <cell r="V972" t="str">
            <v>335</v>
          </cell>
        </row>
        <row r="973">
          <cell r="U973" t="str">
            <v>627</v>
          </cell>
          <cell r="V973" t="str">
            <v>335</v>
          </cell>
        </row>
        <row r="974">
          <cell r="U974" t="str">
            <v>622</v>
          </cell>
          <cell r="V974" t="str">
            <v>334</v>
          </cell>
        </row>
        <row r="975">
          <cell r="U975" t="str">
            <v>642</v>
          </cell>
          <cell r="V975" t="str">
            <v>334</v>
          </cell>
        </row>
        <row r="976">
          <cell r="U976" t="str">
            <v>622</v>
          </cell>
          <cell r="V976" t="str">
            <v>334</v>
          </cell>
        </row>
        <row r="977">
          <cell r="U977" t="str">
            <v>642</v>
          </cell>
          <cell r="V977" t="str">
            <v>334</v>
          </cell>
        </row>
        <row r="978">
          <cell r="U978" t="str">
            <v>642</v>
          </cell>
          <cell r="V978" t="str">
            <v>334</v>
          </cell>
        </row>
        <row r="979">
          <cell r="U979" t="str">
            <v>622</v>
          </cell>
          <cell r="V979" t="str">
            <v>338</v>
          </cell>
        </row>
        <row r="980">
          <cell r="U980" t="str">
            <v>642</v>
          </cell>
          <cell r="V980" t="str">
            <v>338</v>
          </cell>
        </row>
        <row r="981">
          <cell r="U981" t="str">
            <v>338</v>
          </cell>
          <cell r="V981" t="str">
            <v>334</v>
          </cell>
        </row>
        <row r="982">
          <cell r="U982" t="str">
            <v>338</v>
          </cell>
          <cell r="V982" t="str">
            <v>334</v>
          </cell>
        </row>
        <row r="983">
          <cell r="U983" t="str">
            <v>338</v>
          </cell>
          <cell r="V983" t="str">
            <v>334</v>
          </cell>
        </row>
        <row r="984">
          <cell r="U984" t="str">
            <v>627</v>
          </cell>
          <cell r="V984" t="str">
            <v>214</v>
          </cell>
        </row>
        <row r="985">
          <cell r="U985" t="str">
            <v>627</v>
          </cell>
          <cell r="V985" t="str">
            <v>214</v>
          </cell>
        </row>
        <row r="986">
          <cell r="U986" t="str">
            <v>627</v>
          </cell>
          <cell r="V986" t="str">
            <v>214</v>
          </cell>
        </row>
        <row r="987">
          <cell r="U987" t="str">
            <v>627</v>
          </cell>
          <cell r="V987" t="str">
            <v>214</v>
          </cell>
        </row>
        <row r="988">
          <cell r="U988" t="str">
            <v>627</v>
          </cell>
          <cell r="V988" t="str">
            <v>214</v>
          </cell>
        </row>
        <row r="989">
          <cell r="U989" t="str">
            <v>627</v>
          </cell>
          <cell r="V989" t="str">
            <v>214</v>
          </cell>
        </row>
        <row r="990">
          <cell r="U990" t="str">
            <v>627</v>
          </cell>
          <cell r="V990" t="str">
            <v>214</v>
          </cell>
        </row>
        <row r="991">
          <cell r="U991" t="str">
            <v>627</v>
          </cell>
          <cell r="V991" t="str">
            <v>214</v>
          </cell>
        </row>
        <row r="992">
          <cell r="U992" t="str">
            <v>642</v>
          </cell>
          <cell r="V992" t="str">
            <v>214</v>
          </cell>
        </row>
        <row r="993">
          <cell r="U993" t="str">
            <v>642</v>
          </cell>
          <cell r="V993" t="str">
            <v>214</v>
          </cell>
        </row>
        <row r="994">
          <cell r="U994" t="str">
            <v>642</v>
          </cell>
          <cell r="V994" t="str">
            <v>214</v>
          </cell>
        </row>
        <row r="995">
          <cell r="U995" t="str">
            <v>627</v>
          </cell>
          <cell r="V995" t="str">
            <v>214</v>
          </cell>
        </row>
        <row r="996">
          <cell r="U996" t="str">
            <v>627</v>
          </cell>
          <cell r="V996" t="str">
            <v>214</v>
          </cell>
        </row>
        <row r="997">
          <cell r="U997" t="str">
            <v>627</v>
          </cell>
          <cell r="V997" t="str">
            <v>214</v>
          </cell>
        </row>
        <row r="998">
          <cell r="U998" t="str">
            <v>627</v>
          </cell>
          <cell r="V998" t="str">
            <v>214</v>
          </cell>
        </row>
        <row r="999">
          <cell r="U999" t="str">
            <v>627</v>
          </cell>
          <cell r="V999" t="str">
            <v>214</v>
          </cell>
        </row>
        <row r="1000">
          <cell r="U1000" t="str">
            <v>627</v>
          </cell>
          <cell r="V1000" t="str">
            <v>214</v>
          </cell>
        </row>
        <row r="1001">
          <cell r="U1001" t="str">
            <v>627</v>
          </cell>
          <cell r="V1001" t="str">
            <v>214</v>
          </cell>
        </row>
        <row r="1002">
          <cell r="U1002" t="str">
            <v>627</v>
          </cell>
          <cell r="V1002" t="str">
            <v>214</v>
          </cell>
        </row>
        <row r="1003">
          <cell r="U1003" t="str">
            <v>627</v>
          </cell>
          <cell r="V1003" t="str">
            <v>214</v>
          </cell>
        </row>
        <row r="1004">
          <cell r="U1004" t="str">
            <v>642</v>
          </cell>
          <cell r="V1004" t="str">
            <v>214</v>
          </cell>
        </row>
        <row r="1005">
          <cell r="U1005" t="str">
            <v>642</v>
          </cell>
          <cell r="V1005" t="str">
            <v>214</v>
          </cell>
        </row>
        <row r="1006">
          <cell r="U1006" t="str">
            <v>334</v>
          </cell>
          <cell r="V1006" t="str">
            <v>338</v>
          </cell>
        </row>
        <row r="1007">
          <cell r="U1007" t="str">
            <v>334</v>
          </cell>
          <cell r="V1007" t="str">
            <v>333</v>
          </cell>
        </row>
        <row r="1008">
          <cell r="H1008">
            <v>0</v>
          </cell>
          <cell r="U1008" t="str">
            <v>154</v>
          </cell>
          <cell r="V1008" t="str">
            <v>622</v>
          </cell>
        </row>
        <row r="1009">
          <cell r="H1009">
            <v>0</v>
          </cell>
          <cell r="U1009" t="str">
            <v>154</v>
          </cell>
          <cell r="V1009" t="str">
            <v>627</v>
          </cell>
        </row>
        <row r="1010">
          <cell r="H1010">
            <v>0</v>
          </cell>
          <cell r="U1010" t="str">
            <v>154</v>
          </cell>
          <cell r="V1010" t="str">
            <v>627</v>
          </cell>
        </row>
        <row r="1011">
          <cell r="H1011">
            <v>0</v>
          </cell>
          <cell r="U1011" t="str">
            <v>154</v>
          </cell>
          <cell r="V1011" t="str">
            <v>627</v>
          </cell>
        </row>
        <row r="1012">
          <cell r="H1012">
            <v>0</v>
          </cell>
          <cell r="U1012" t="str">
            <v>154</v>
          </cell>
          <cell r="V1012" t="str">
            <v>627</v>
          </cell>
        </row>
        <row r="1013">
          <cell r="H1013">
            <v>0</v>
          </cell>
          <cell r="U1013" t="str">
            <v>154</v>
          </cell>
          <cell r="V1013" t="str">
            <v>627</v>
          </cell>
        </row>
        <row r="1014">
          <cell r="H1014">
            <v>0</v>
          </cell>
          <cell r="U1014" t="str">
            <v>154</v>
          </cell>
          <cell r="V1014" t="str">
            <v>627</v>
          </cell>
        </row>
        <row r="1015">
          <cell r="H1015">
            <v>0</v>
          </cell>
          <cell r="U1015" t="str">
            <v>154</v>
          </cell>
          <cell r="V1015" t="str">
            <v>627</v>
          </cell>
        </row>
        <row r="1016">
          <cell r="H1016">
            <v>0</v>
          </cell>
          <cell r="U1016" t="str">
            <v>154</v>
          </cell>
          <cell r="V1016" t="str">
            <v>627</v>
          </cell>
        </row>
        <row r="1017">
          <cell r="H1017">
            <v>0</v>
          </cell>
          <cell r="U1017" t="str">
            <v>154</v>
          </cell>
          <cell r="V1017" t="str">
            <v>627</v>
          </cell>
        </row>
        <row r="1018">
          <cell r="H1018">
            <v>0</v>
          </cell>
          <cell r="U1018" t="str">
            <v>911</v>
          </cell>
          <cell r="V1018" t="str">
            <v>642</v>
          </cell>
        </row>
        <row r="1019">
          <cell r="H1019">
            <v>0</v>
          </cell>
          <cell r="U1019" t="str">
            <v>911</v>
          </cell>
          <cell r="V1019" t="str">
            <v>642</v>
          </cell>
        </row>
        <row r="1020">
          <cell r="H1020">
            <v>0</v>
          </cell>
          <cell r="U1020" t="str">
            <v>911</v>
          </cell>
          <cell r="V1020" t="str">
            <v>642</v>
          </cell>
        </row>
        <row r="1021">
          <cell r="U1021" t="str">
            <v>911</v>
          </cell>
          <cell r="V1021" t="str">
            <v>642</v>
          </cell>
        </row>
        <row r="1022">
          <cell r="H1022">
            <v>0</v>
          </cell>
          <cell r="U1022" t="str">
            <v>911</v>
          </cell>
          <cell r="V1022" t="str">
            <v>642</v>
          </cell>
        </row>
        <row r="1023">
          <cell r="H1023">
            <v>0</v>
          </cell>
          <cell r="U1023" t="str">
            <v>911</v>
          </cell>
          <cell r="V1023" t="str">
            <v>642</v>
          </cell>
        </row>
        <row r="1024">
          <cell r="H1024">
            <v>0</v>
          </cell>
          <cell r="U1024" t="str">
            <v>911</v>
          </cell>
          <cell r="V1024" t="str">
            <v>642</v>
          </cell>
        </row>
        <row r="1025">
          <cell r="H1025">
            <v>0</v>
          </cell>
          <cell r="U1025" t="str">
            <v>911</v>
          </cell>
          <cell r="V1025" t="str">
            <v>642</v>
          </cell>
        </row>
        <row r="1026">
          <cell r="H1026">
            <v>0.91</v>
          </cell>
          <cell r="U1026" t="str">
            <v>515</v>
          </cell>
          <cell r="V1026" t="str">
            <v>911</v>
          </cell>
        </row>
        <row r="1027">
          <cell r="H1027">
            <v>0</v>
          </cell>
          <cell r="U1027" t="str">
            <v>515</v>
          </cell>
          <cell r="V1027" t="str">
            <v>911</v>
          </cell>
        </row>
        <row r="1028">
          <cell r="H1028">
            <v>0</v>
          </cell>
          <cell r="U1028" t="str">
            <v>711</v>
          </cell>
          <cell r="V1028" t="str">
            <v>911</v>
          </cell>
        </row>
        <row r="1029">
          <cell r="U1029" t="str">
            <v>421</v>
          </cell>
          <cell r="V1029" t="str">
            <v>911</v>
          </cell>
        </row>
        <row r="1031">
          <cell r="H1031">
            <v>0</v>
          </cell>
          <cell r="U1031" t="str">
            <v>642</v>
          </cell>
          <cell r="V1031" t="str">
            <v>111</v>
          </cell>
        </row>
        <row r="1032">
          <cell r="H1032">
            <v>0</v>
          </cell>
          <cell r="U1032" t="str">
            <v>331</v>
          </cell>
          <cell r="V1032" t="str">
            <v>111</v>
          </cell>
        </row>
        <row r="1033">
          <cell r="H1033">
            <v>0</v>
          </cell>
          <cell r="U1033" t="str">
            <v>334</v>
          </cell>
          <cell r="V1033" t="str">
            <v>112</v>
          </cell>
        </row>
        <row r="1034">
          <cell r="H1034">
            <v>0</v>
          </cell>
          <cell r="U1034" t="str">
            <v>334</v>
          </cell>
          <cell r="V1034" t="str">
            <v>112</v>
          </cell>
        </row>
        <row r="1035">
          <cell r="H1035">
            <v>0</v>
          </cell>
          <cell r="U1035" t="str">
            <v>334</v>
          </cell>
          <cell r="V1035" t="str">
            <v>112</v>
          </cell>
        </row>
        <row r="1036">
          <cell r="H1036">
            <v>0</v>
          </cell>
          <cell r="U1036" t="str">
            <v>334</v>
          </cell>
          <cell r="V1036" t="str">
            <v>112</v>
          </cell>
        </row>
        <row r="1037">
          <cell r="H1037">
            <v>0</v>
          </cell>
          <cell r="U1037" t="str">
            <v>351</v>
          </cell>
          <cell r="V1037" t="str">
            <v>112</v>
          </cell>
        </row>
        <row r="1038">
          <cell r="U1038" t="str">
            <v>334</v>
          </cell>
          <cell r="V1038" t="str">
            <v>138</v>
          </cell>
        </row>
        <row r="1039">
          <cell r="H1039">
            <v>0</v>
          </cell>
          <cell r="U1039" t="str">
            <v>334</v>
          </cell>
          <cell r="V1039" t="str">
            <v>711</v>
          </cell>
        </row>
        <row r="1040">
          <cell r="H1040">
            <v>0</v>
          </cell>
          <cell r="U1040" t="str">
            <v>331</v>
          </cell>
          <cell r="V1040" t="str">
            <v>112</v>
          </cell>
        </row>
        <row r="1041">
          <cell r="H1041">
            <v>100000</v>
          </cell>
          <cell r="U1041" t="str">
            <v>112</v>
          </cell>
          <cell r="V1041" t="str">
            <v>112</v>
          </cell>
        </row>
        <row r="1042">
          <cell r="U1042" t="str">
            <v>112</v>
          </cell>
          <cell r="V1042" t="str">
            <v>515</v>
          </cell>
        </row>
        <row r="1043">
          <cell r="H1043">
            <v>0</v>
          </cell>
          <cell r="U1043" t="str">
            <v>627</v>
          </cell>
          <cell r="V1043" t="str">
            <v>111</v>
          </cell>
        </row>
        <row r="1044">
          <cell r="H1044">
            <v>0</v>
          </cell>
          <cell r="U1044" t="str">
            <v>133</v>
          </cell>
          <cell r="V1044" t="str">
            <v>111</v>
          </cell>
        </row>
        <row r="1045">
          <cell r="H1045">
            <v>0</v>
          </cell>
          <cell r="U1045" t="str">
            <v>627</v>
          </cell>
          <cell r="V1045" t="str">
            <v>111</v>
          </cell>
        </row>
        <row r="1046">
          <cell r="H1046">
            <v>0</v>
          </cell>
          <cell r="U1046" t="str">
            <v>642</v>
          </cell>
          <cell r="V1046" t="str">
            <v>111</v>
          </cell>
        </row>
        <row r="1047">
          <cell r="H1047">
            <v>0</v>
          </cell>
          <cell r="U1047" t="str">
            <v>642</v>
          </cell>
          <cell r="V1047" t="str">
            <v>111</v>
          </cell>
        </row>
        <row r="1048">
          <cell r="H1048">
            <v>0</v>
          </cell>
          <cell r="U1048" t="str">
            <v>642</v>
          </cell>
          <cell r="V1048" t="str">
            <v>111</v>
          </cell>
        </row>
        <row r="1049">
          <cell r="H1049">
            <v>0</v>
          </cell>
          <cell r="U1049" t="str">
            <v>133</v>
          </cell>
          <cell r="V1049" t="str">
            <v>111</v>
          </cell>
        </row>
        <row r="1050">
          <cell r="H1050">
            <v>0</v>
          </cell>
          <cell r="U1050" t="str">
            <v>642</v>
          </cell>
          <cell r="V1050" t="str">
            <v>141</v>
          </cell>
        </row>
        <row r="1051">
          <cell r="H1051">
            <v>0</v>
          </cell>
          <cell r="U1051" t="str">
            <v>133</v>
          </cell>
          <cell r="V1051" t="str">
            <v>141</v>
          </cell>
        </row>
        <row r="1052">
          <cell r="H1052">
            <v>0</v>
          </cell>
          <cell r="U1052" t="str">
            <v>141</v>
          </cell>
          <cell r="V1052" t="str">
            <v>111</v>
          </cell>
        </row>
        <row r="1053">
          <cell r="H1053">
            <v>0</v>
          </cell>
          <cell r="U1053" t="str">
            <v>642</v>
          </cell>
          <cell r="V1053" t="str">
            <v>111</v>
          </cell>
        </row>
        <row r="1054">
          <cell r="H1054">
            <v>0</v>
          </cell>
          <cell r="U1054" t="str">
            <v>335</v>
          </cell>
          <cell r="V1054" t="str">
            <v>331</v>
          </cell>
        </row>
        <row r="1055">
          <cell r="U1055" t="str">
            <v>141</v>
          </cell>
          <cell r="V1055" t="str">
            <v>112</v>
          </cell>
        </row>
        <row r="1056">
          <cell r="U1056" t="str">
            <v>338</v>
          </cell>
          <cell r="V1056" t="str">
            <v>112</v>
          </cell>
        </row>
        <row r="1057">
          <cell r="U1057" t="str">
            <v>627</v>
          </cell>
          <cell r="V1057" t="str">
            <v>335</v>
          </cell>
        </row>
        <row r="1058">
          <cell r="U1058" t="str">
            <v>627</v>
          </cell>
          <cell r="V1058" t="str">
            <v>141</v>
          </cell>
        </row>
        <row r="1059">
          <cell r="H1059">
            <v>0</v>
          </cell>
          <cell r="U1059" t="str">
            <v>642</v>
          </cell>
          <cell r="V1059" t="str">
            <v>331</v>
          </cell>
        </row>
        <row r="1060">
          <cell r="H1060">
            <v>0</v>
          </cell>
          <cell r="U1060" t="str">
            <v>133</v>
          </cell>
          <cell r="V1060" t="str">
            <v>331</v>
          </cell>
        </row>
        <row r="1061">
          <cell r="U1061" t="str">
            <v>642</v>
          </cell>
          <cell r="V1061" t="str">
            <v>141</v>
          </cell>
        </row>
        <row r="1062">
          <cell r="U1062" t="str">
            <v>642</v>
          </cell>
          <cell r="V1062" t="str">
            <v>138</v>
          </cell>
        </row>
        <row r="1063">
          <cell r="U1063" t="str">
            <v>421</v>
          </cell>
          <cell r="V1063" t="str">
            <v>138</v>
          </cell>
        </row>
        <row r="1064">
          <cell r="U1064" t="str">
            <v>421</v>
          </cell>
          <cell r="V1064" t="str">
            <v>138</v>
          </cell>
        </row>
        <row r="1065">
          <cell r="U1065" t="str">
            <v>421</v>
          </cell>
          <cell r="V1065" t="str">
            <v>138</v>
          </cell>
        </row>
        <row r="1066">
          <cell r="H1066">
            <v>0</v>
          </cell>
          <cell r="U1066" t="str">
            <v>627</v>
          </cell>
          <cell r="V1066" t="str">
            <v>111</v>
          </cell>
        </row>
        <row r="1067">
          <cell r="H1067">
            <v>0</v>
          </cell>
          <cell r="U1067" t="str">
            <v>627</v>
          </cell>
          <cell r="V1067" t="str">
            <v>111</v>
          </cell>
        </row>
        <row r="1068">
          <cell r="H1068">
            <v>0</v>
          </cell>
          <cell r="U1068" t="str">
            <v>627</v>
          </cell>
          <cell r="V1068" t="str">
            <v>111</v>
          </cell>
        </row>
        <row r="1069">
          <cell r="H1069">
            <v>0</v>
          </cell>
          <cell r="U1069" t="str">
            <v>133</v>
          </cell>
          <cell r="V1069" t="str">
            <v>111</v>
          </cell>
        </row>
        <row r="1070">
          <cell r="H1070">
            <v>0</v>
          </cell>
          <cell r="U1070" t="str">
            <v>642</v>
          </cell>
          <cell r="V1070" t="str">
            <v>111</v>
          </cell>
        </row>
        <row r="1071">
          <cell r="H1071">
            <v>0</v>
          </cell>
          <cell r="U1071" t="str">
            <v>642</v>
          </cell>
          <cell r="V1071" t="str">
            <v>111</v>
          </cell>
        </row>
        <row r="1072">
          <cell r="H1072">
            <v>0</v>
          </cell>
          <cell r="U1072" t="str">
            <v>642</v>
          </cell>
          <cell r="V1072" t="str">
            <v>111</v>
          </cell>
        </row>
        <row r="1073">
          <cell r="H1073">
            <v>0</v>
          </cell>
          <cell r="U1073" t="str">
            <v>627</v>
          </cell>
          <cell r="V1073" t="str">
            <v>111</v>
          </cell>
        </row>
        <row r="1074">
          <cell r="H1074">
            <v>0</v>
          </cell>
          <cell r="U1074" t="str">
            <v>133</v>
          </cell>
          <cell r="V1074" t="str">
            <v>111</v>
          </cell>
        </row>
        <row r="1075">
          <cell r="H1075">
            <v>0</v>
          </cell>
          <cell r="U1075" t="str">
            <v>627</v>
          </cell>
          <cell r="V1075" t="str">
            <v>111</v>
          </cell>
        </row>
        <row r="1076">
          <cell r="H1076">
            <v>0</v>
          </cell>
          <cell r="U1076" t="str">
            <v>133</v>
          </cell>
          <cell r="V1076" t="str">
            <v>111</v>
          </cell>
        </row>
        <row r="1077">
          <cell r="H1077">
            <v>0</v>
          </cell>
          <cell r="U1077" t="str">
            <v>627</v>
          </cell>
          <cell r="V1077" t="str">
            <v>111</v>
          </cell>
        </row>
        <row r="1078">
          <cell r="H1078">
            <v>0</v>
          </cell>
          <cell r="U1078" t="str">
            <v>133</v>
          </cell>
          <cell r="V1078" t="str">
            <v>111</v>
          </cell>
        </row>
        <row r="1079">
          <cell r="H1079">
            <v>0</v>
          </cell>
          <cell r="U1079" t="str">
            <v>642</v>
          </cell>
          <cell r="V1079" t="str">
            <v>111</v>
          </cell>
        </row>
        <row r="1080">
          <cell r="H1080">
            <v>0</v>
          </cell>
          <cell r="U1080" t="str">
            <v>642</v>
          </cell>
          <cell r="V1080" t="str">
            <v>111</v>
          </cell>
        </row>
        <row r="1081">
          <cell r="H1081">
            <v>0</v>
          </cell>
          <cell r="U1081" t="str">
            <v>642</v>
          </cell>
          <cell r="V1081" t="str">
            <v>111</v>
          </cell>
        </row>
        <row r="1082">
          <cell r="H1082">
            <v>0</v>
          </cell>
          <cell r="U1082" t="str">
            <v>642</v>
          </cell>
          <cell r="V1082" t="str">
            <v>111</v>
          </cell>
        </row>
        <row r="1083">
          <cell r="H1083">
            <v>0</v>
          </cell>
          <cell r="U1083" t="str">
            <v>242</v>
          </cell>
          <cell r="V1083" t="str">
            <v>111</v>
          </cell>
        </row>
        <row r="1084">
          <cell r="H1084">
            <v>0</v>
          </cell>
          <cell r="U1084" t="str">
            <v>133</v>
          </cell>
          <cell r="V1084" t="str">
            <v>111</v>
          </cell>
        </row>
        <row r="1085">
          <cell r="H1085">
            <v>0</v>
          </cell>
          <cell r="U1085" t="str">
            <v>642</v>
          </cell>
          <cell r="V1085" t="str">
            <v>111</v>
          </cell>
        </row>
        <row r="1086">
          <cell r="H1086">
            <v>0</v>
          </cell>
          <cell r="U1086" t="str">
            <v>111</v>
          </cell>
          <cell r="V1086" t="str">
            <v>334</v>
          </cell>
        </row>
        <row r="1087">
          <cell r="H1087">
            <v>0</v>
          </cell>
          <cell r="U1087" t="str">
            <v>331</v>
          </cell>
          <cell r="V1087" t="str">
            <v>111</v>
          </cell>
        </row>
        <row r="1088">
          <cell r="H1088">
            <v>0</v>
          </cell>
          <cell r="U1088" t="str">
            <v>642</v>
          </cell>
          <cell r="V1088" t="str">
            <v>111</v>
          </cell>
        </row>
        <row r="1089">
          <cell r="H1089">
            <v>0</v>
          </cell>
          <cell r="U1089" t="str">
            <v>133</v>
          </cell>
          <cell r="V1089" t="str">
            <v>111</v>
          </cell>
        </row>
        <row r="1090">
          <cell r="H1090">
            <v>0</v>
          </cell>
          <cell r="U1090" t="str">
            <v>642</v>
          </cell>
          <cell r="V1090" t="str">
            <v>111</v>
          </cell>
        </row>
        <row r="1091">
          <cell r="H1091">
            <v>0</v>
          </cell>
          <cell r="U1091" t="str">
            <v>133</v>
          </cell>
          <cell r="V1091" t="str">
            <v>111</v>
          </cell>
        </row>
        <row r="1092">
          <cell r="U1092" t="str">
            <v>136</v>
          </cell>
          <cell r="V1092" t="str">
            <v>112</v>
          </cell>
        </row>
        <row r="1093">
          <cell r="U1093" t="str">
            <v>331</v>
          </cell>
          <cell r="V1093" t="str">
            <v>112</v>
          </cell>
        </row>
        <row r="1094">
          <cell r="U1094" t="str">
            <v>331</v>
          </cell>
          <cell r="V1094" t="str">
            <v>112</v>
          </cell>
        </row>
        <row r="1095">
          <cell r="U1095" t="str">
            <v>331</v>
          </cell>
          <cell r="V1095" t="str">
            <v>111</v>
          </cell>
        </row>
        <row r="1096">
          <cell r="H1096">
            <v>0</v>
          </cell>
          <cell r="U1096" t="str">
            <v>642</v>
          </cell>
          <cell r="V1096" t="str">
            <v>331</v>
          </cell>
        </row>
        <row r="1097">
          <cell r="H1097">
            <v>0</v>
          </cell>
          <cell r="U1097" t="str">
            <v>133</v>
          </cell>
          <cell r="V1097" t="str">
            <v>331</v>
          </cell>
        </row>
        <row r="1098">
          <cell r="H1098">
            <v>0</v>
          </cell>
          <cell r="U1098" t="str">
            <v>627</v>
          </cell>
          <cell r="V1098" t="str">
            <v>331</v>
          </cell>
        </row>
        <row r="1099">
          <cell r="H1099">
            <v>0</v>
          </cell>
          <cell r="U1099" t="str">
            <v>133</v>
          </cell>
          <cell r="V1099" t="str">
            <v>331</v>
          </cell>
        </row>
        <row r="1100">
          <cell r="H1100">
            <v>0</v>
          </cell>
          <cell r="U1100" t="str">
            <v>627</v>
          </cell>
          <cell r="V1100" t="str">
            <v>331</v>
          </cell>
        </row>
        <row r="1101">
          <cell r="H1101">
            <v>0</v>
          </cell>
          <cell r="U1101" t="str">
            <v>133</v>
          </cell>
          <cell r="V1101" t="str">
            <v>331</v>
          </cell>
        </row>
        <row r="1102">
          <cell r="H1102">
            <v>0</v>
          </cell>
          <cell r="U1102" t="str">
            <v>642</v>
          </cell>
          <cell r="V1102" t="str">
            <v>111</v>
          </cell>
        </row>
        <row r="1103">
          <cell r="H1103">
            <v>0</v>
          </cell>
          <cell r="U1103" t="str">
            <v>642</v>
          </cell>
          <cell r="V1103" t="str">
            <v>111</v>
          </cell>
        </row>
        <row r="1104">
          <cell r="H1104">
            <v>0</v>
          </cell>
          <cell r="U1104" t="str">
            <v>133</v>
          </cell>
          <cell r="V1104" t="str">
            <v>111</v>
          </cell>
        </row>
        <row r="1105">
          <cell r="H1105">
            <v>0</v>
          </cell>
          <cell r="U1105" t="str">
            <v>627</v>
          </cell>
          <cell r="V1105" t="str">
            <v>111</v>
          </cell>
        </row>
        <row r="1106">
          <cell r="H1106">
            <v>0</v>
          </cell>
          <cell r="U1106" t="str">
            <v>627</v>
          </cell>
          <cell r="V1106" t="str">
            <v>111</v>
          </cell>
        </row>
        <row r="1107">
          <cell r="H1107">
            <v>0</v>
          </cell>
          <cell r="U1107" t="str">
            <v>133</v>
          </cell>
          <cell r="V1107" t="str">
            <v>111</v>
          </cell>
        </row>
        <row r="1108">
          <cell r="H1108">
            <v>0</v>
          </cell>
          <cell r="U1108" t="str">
            <v>627</v>
          </cell>
          <cell r="V1108" t="str">
            <v>111</v>
          </cell>
        </row>
        <row r="1109">
          <cell r="H1109">
            <v>0</v>
          </cell>
          <cell r="U1109" t="str">
            <v>133</v>
          </cell>
          <cell r="V1109" t="str">
            <v>111</v>
          </cell>
        </row>
        <row r="1110">
          <cell r="H1110">
            <v>0</v>
          </cell>
          <cell r="U1110" t="str">
            <v>627</v>
          </cell>
          <cell r="V1110" t="str">
            <v>111</v>
          </cell>
        </row>
        <row r="1111">
          <cell r="H1111">
            <v>0</v>
          </cell>
          <cell r="U1111" t="str">
            <v>133</v>
          </cell>
          <cell r="V1111" t="str">
            <v>111</v>
          </cell>
        </row>
        <row r="1112">
          <cell r="H1112">
            <v>0</v>
          </cell>
          <cell r="U1112" t="str">
            <v>627</v>
          </cell>
          <cell r="V1112" t="str">
            <v>111</v>
          </cell>
        </row>
        <row r="1113">
          <cell r="H1113">
            <v>0</v>
          </cell>
          <cell r="U1113" t="str">
            <v>133</v>
          </cell>
          <cell r="V1113" t="str">
            <v>111</v>
          </cell>
        </row>
        <row r="1114">
          <cell r="H1114">
            <v>0</v>
          </cell>
          <cell r="U1114" t="str">
            <v>627</v>
          </cell>
          <cell r="V1114" t="str">
            <v>111</v>
          </cell>
        </row>
        <row r="1115">
          <cell r="H1115">
            <v>0</v>
          </cell>
          <cell r="U1115" t="str">
            <v>133</v>
          </cell>
          <cell r="V1115" t="str">
            <v>111</v>
          </cell>
        </row>
        <row r="1116">
          <cell r="H1116">
            <v>0</v>
          </cell>
          <cell r="U1116" t="str">
            <v>627</v>
          </cell>
          <cell r="V1116" t="str">
            <v>111</v>
          </cell>
        </row>
        <row r="1117">
          <cell r="H1117">
            <v>0</v>
          </cell>
          <cell r="U1117" t="str">
            <v>133</v>
          </cell>
          <cell r="V1117" t="str">
            <v>111</v>
          </cell>
        </row>
        <row r="1118">
          <cell r="H1118">
            <v>0</v>
          </cell>
          <cell r="U1118" t="str">
            <v>627</v>
          </cell>
          <cell r="V1118" t="str">
            <v>111</v>
          </cell>
        </row>
        <row r="1119">
          <cell r="H1119">
            <v>0</v>
          </cell>
          <cell r="U1119" t="str">
            <v>133</v>
          </cell>
          <cell r="V1119" t="str">
            <v>111</v>
          </cell>
        </row>
        <row r="1120">
          <cell r="H1120">
            <v>0</v>
          </cell>
          <cell r="U1120" t="str">
            <v>627</v>
          </cell>
          <cell r="V1120" t="str">
            <v>111</v>
          </cell>
        </row>
        <row r="1121">
          <cell r="H1121">
            <v>0</v>
          </cell>
          <cell r="U1121" t="str">
            <v>133</v>
          </cell>
          <cell r="V1121" t="str">
            <v>111</v>
          </cell>
        </row>
        <row r="1122">
          <cell r="H1122">
            <v>0</v>
          </cell>
          <cell r="U1122" t="str">
            <v>627</v>
          </cell>
          <cell r="V1122" t="str">
            <v>111</v>
          </cell>
        </row>
        <row r="1123">
          <cell r="H1123">
            <v>0</v>
          </cell>
          <cell r="U1123" t="str">
            <v>133</v>
          </cell>
          <cell r="V1123" t="str">
            <v>111</v>
          </cell>
        </row>
        <row r="1124">
          <cell r="H1124">
            <v>0</v>
          </cell>
          <cell r="U1124" t="str">
            <v>642</v>
          </cell>
          <cell r="V1124" t="str">
            <v>111</v>
          </cell>
        </row>
        <row r="1125">
          <cell r="H1125">
            <v>0</v>
          </cell>
          <cell r="U1125" t="str">
            <v>133</v>
          </cell>
          <cell r="V1125" t="str">
            <v>111</v>
          </cell>
        </row>
        <row r="1126">
          <cell r="H1126">
            <v>0</v>
          </cell>
          <cell r="U1126" t="str">
            <v>642</v>
          </cell>
          <cell r="V1126" t="str">
            <v>111</v>
          </cell>
        </row>
        <row r="1127">
          <cell r="H1127">
            <v>0</v>
          </cell>
          <cell r="U1127" t="str">
            <v>642</v>
          </cell>
          <cell r="V1127" t="str">
            <v>111</v>
          </cell>
        </row>
        <row r="1128">
          <cell r="H1128">
            <v>0</v>
          </cell>
          <cell r="U1128" t="str">
            <v>642</v>
          </cell>
          <cell r="V1128" t="str">
            <v>331</v>
          </cell>
        </row>
        <row r="1129">
          <cell r="H1129">
            <v>0</v>
          </cell>
          <cell r="U1129" t="str">
            <v>133</v>
          </cell>
          <cell r="V1129" t="str">
            <v>331</v>
          </cell>
        </row>
        <row r="1130">
          <cell r="H1130">
            <v>0</v>
          </cell>
          <cell r="U1130" t="str">
            <v>642</v>
          </cell>
          <cell r="V1130" t="str">
            <v>111</v>
          </cell>
        </row>
        <row r="1131">
          <cell r="U1131" t="str">
            <v>333</v>
          </cell>
          <cell r="V1131" t="str">
            <v>112</v>
          </cell>
        </row>
        <row r="1132">
          <cell r="U1132" t="str">
            <v>642</v>
          </cell>
          <cell r="V1132" t="str">
            <v>112</v>
          </cell>
        </row>
        <row r="1133">
          <cell r="U1133" t="str">
            <v>331</v>
          </cell>
          <cell r="V1133" t="str">
            <v>112</v>
          </cell>
        </row>
        <row r="1134">
          <cell r="U1134" t="str">
            <v>331</v>
          </cell>
          <cell r="V1134" t="str">
            <v>112</v>
          </cell>
        </row>
        <row r="1135">
          <cell r="H1135">
            <v>0</v>
          </cell>
          <cell r="U1135" t="str">
            <v>642</v>
          </cell>
          <cell r="V1135" t="str">
            <v>111</v>
          </cell>
        </row>
        <row r="1136">
          <cell r="H1136">
            <v>0</v>
          </cell>
          <cell r="U1136" t="str">
            <v>642</v>
          </cell>
          <cell r="V1136" t="str">
            <v>111</v>
          </cell>
        </row>
        <row r="1137">
          <cell r="H1137">
            <v>0</v>
          </cell>
          <cell r="U1137" t="str">
            <v>627</v>
          </cell>
          <cell r="V1137" t="str">
            <v>111</v>
          </cell>
        </row>
        <row r="1138">
          <cell r="H1138">
            <v>0</v>
          </cell>
          <cell r="U1138" t="str">
            <v>141</v>
          </cell>
          <cell r="V1138" t="str">
            <v>111</v>
          </cell>
        </row>
        <row r="1139">
          <cell r="H1139">
            <v>0</v>
          </cell>
          <cell r="U1139" t="str">
            <v>642</v>
          </cell>
          <cell r="V1139" t="str">
            <v>111</v>
          </cell>
        </row>
        <row r="1140">
          <cell r="H1140">
            <v>0</v>
          </cell>
          <cell r="U1140" t="str">
            <v>642</v>
          </cell>
          <cell r="V1140" t="str">
            <v>141</v>
          </cell>
        </row>
        <row r="1141">
          <cell r="H1141">
            <v>0</v>
          </cell>
          <cell r="U1141" t="str">
            <v>642</v>
          </cell>
          <cell r="V1141" t="str">
            <v>141</v>
          </cell>
        </row>
        <row r="1142">
          <cell r="H1142">
            <v>0</v>
          </cell>
          <cell r="U1142" t="str">
            <v>642</v>
          </cell>
          <cell r="V1142" t="str">
            <v>141</v>
          </cell>
        </row>
        <row r="1143">
          <cell r="U1143" t="str">
            <v>642</v>
          </cell>
          <cell r="V1143" t="str">
            <v>141</v>
          </cell>
        </row>
        <row r="1144">
          <cell r="H1144">
            <v>0</v>
          </cell>
          <cell r="U1144" t="str">
            <v>642</v>
          </cell>
          <cell r="V1144" t="str">
            <v>141</v>
          </cell>
        </row>
        <row r="1145">
          <cell r="H1145">
            <v>0</v>
          </cell>
          <cell r="U1145" t="str">
            <v>642</v>
          </cell>
          <cell r="V1145" t="str">
            <v>141</v>
          </cell>
        </row>
        <row r="1146">
          <cell r="H1146">
            <v>0</v>
          </cell>
          <cell r="U1146" t="str">
            <v>642</v>
          </cell>
          <cell r="V1146" t="str">
            <v>141</v>
          </cell>
        </row>
        <row r="1147">
          <cell r="H1147">
            <v>0</v>
          </cell>
          <cell r="U1147" t="str">
            <v>133</v>
          </cell>
          <cell r="V1147" t="str">
            <v>141</v>
          </cell>
        </row>
        <row r="1148">
          <cell r="H1148">
            <v>0</v>
          </cell>
          <cell r="U1148" t="str">
            <v>642</v>
          </cell>
          <cell r="V1148" t="str">
            <v>141</v>
          </cell>
        </row>
        <row r="1149">
          <cell r="H1149">
            <v>0</v>
          </cell>
          <cell r="U1149" t="str">
            <v>133</v>
          </cell>
          <cell r="V1149" t="str">
            <v>141</v>
          </cell>
        </row>
        <row r="1150">
          <cell r="U1150" t="str">
            <v>811</v>
          </cell>
          <cell r="V1150" t="str">
            <v>154</v>
          </cell>
        </row>
        <row r="1151">
          <cell r="H1151">
            <v>0</v>
          </cell>
          <cell r="U1151" t="str">
            <v>642</v>
          </cell>
          <cell r="V1151" t="str">
            <v>111</v>
          </cell>
        </row>
        <row r="1152">
          <cell r="H1152">
            <v>0</v>
          </cell>
          <cell r="U1152" t="str">
            <v>133</v>
          </cell>
          <cell r="V1152" t="str">
            <v>111</v>
          </cell>
        </row>
        <row r="1153">
          <cell r="H1153">
            <v>0</v>
          </cell>
          <cell r="U1153" t="str">
            <v>331</v>
          </cell>
          <cell r="V1153" t="str">
            <v>111</v>
          </cell>
        </row>
        <row r="1154">
          <cell r="H1154">
            <v>0</v>
          </cell>
          <cell r="U1154" t="str">
            <v>331</v>
          </cell>
          <cell r="V1154" t="str">
            <v>111</v>
          </cell>
        </row>
        <row r="1155">
          <cell r="H1155">
            <v>0</v>
          </cell>
          <cell r="U1155" t="str">
            <v>642</v>
          </cell>
          <cell r="V1155" t="str">
            <v>111</v>
          </cell>
        </row>
        <row r="1156">
          <cell r="H1156">
            <v>0</v>
          </cell>
          <cell r="U1156" t="str">
            <v>642</v>
          </cell>
          <cell r="V1156" t="str">
            <v>111</v>
          </cell>
        </row>
        <row r="1157">
          <cell r="H1157">
            <v>0</v>
          </cell>
          <cell r="U1157" t="str">
            <v>642</v>
          </cell>
          <cell r="V1157" t="str">
            <v>111</v>
          </cell>
        </row>
        <row r="1158">
          <cell r="H1158">
            <v>0</v>
          </cell>
          <cell r="U1158" t="str">
            <v>331</v>
          </cell>
          <cell r="V1158" t="str">
            <v>111</v>
          </cell>
        </row>
        <row r="1159">
          <cell r="H1159">
            <v>0</v>
          </cell>
          <cell r="U1159" t="str">
            <v>642</v>
          </cell>
          <cell r="V1159" t="str">
            <v>141</v>
          </cell>
        </row>
        <row r="1160">
          <cell r="H1160">
            <v>0</v>
          </cell>
          <cell r="U1160" t="str">
            <v>133</v>
          </cell>
          <cell r="V1160" t="str">
            <v>141</v>
          </cell>
        </row>
        <row r="1161">
          <cell r="H1161">
            <v>0</v>
          </cell>
          <cell r="U1161" t="str">
            <v>642</v>
          </cell>
          <cell r="V1161" t="str">
            <v>141</v>
          </cell>
        </row>
        <row r="1162">
          <cell r="H1162">
            <v>0</v>
          </cell>
          <cell r="U1162" t="str">
            <v>133</v>
          </cell>
          <cell r="V1162" t="str">
            <v>141</v>
          </cell>
        </row>
        <row r="1163">
          <cell r="H1163">
            <v>0</v>
          </cell>
          <cell r="U1163" t="str">
            <v>642</v>
          </cell>
          <cell r="V1163" t="str">
            <v>141</v>
          </cell>
        </row>
        <row r="1164">
          <cell r="H1164">
            <v>0</v>
          </cell>
          <cell r="U1164" t="str">
            <v>133</v>
          </cell>
          <cell r="V1164" t="str">
            <v>141</v>
          </cell>
        </row>
        <row r="1165">
          <cell r="H1165">
            <v>0</v>
          </cell>
          <cell r="U1165" t="str">
            <v>642</v>
          </cell>
          <cell r="V1165" t="str">
            <v>141</v>
          </cell>
        </row>
        <row r="1166">
          <cell r="H1166">
            <v>0</v>
          </cell>
          <cell r="U1166" t="str">
            <v>133</v>
          </cell>
          <cell r="V1166" t="str">
            <v>141</v>
          </cell>
        </row>
        <row r="1167">
          <cell r="H1167">
            <v>0</v>
          </cell>
          <cell r="U1167" t="str">
            <v>642</v>
          </cell>
          <cell r="V1167" t="str">
            <v>141</v>
          </cell>
        </row>
        <row r="1168">
          <cell r="H1168">
            <v>0</v>
          </cell>
          <cell r="U1168" t="str">
            <v>133</v>
          </cell>
          <cell r="V1168" t="str">
            <v>141</v>
          </cell>
        </row>
        <row r="1169">
          <cell r="H1169">
            <v>0</v>
          </cell>
          <cell r="U1169" t="str">
            <v>642</v>
          </cell>
          <cell r="V1169" t="str">
            <v>141</v>
          </cell>
        </row>
        <row r="1170">
          <cell r="H1170">
            <v>0</v>
          </cell>
          <cell r="U1170" t="str">
            <v>133</v>
          </cell>
          <cell r="V1170" t="str">
            <v>141</v>
          </cell>
        </row>
        <row r="1171">
          <cell r="U1171" t="str">
            <v>642</v>
          </cell>
          <cell r="V1171" t="str">
            <v>141</v>
          </cell>
        </row>
        <row r="1172">
          <cell r="H1172">
            <v>0</v>
          </cell>
          <cell r="U1172" t="str">
            <v>642</v>
          </cell>
          <cell r="V1172" t="str">
            <v>141</v>
          </cell>
        </row>
        <row r="1173">
          <cell r="U1173" t="str">
            <v>642</v>
          </cell>
          <cell r="V1173" t="str">
            <v>141</v>
          </cell>
        </row>
        <row r="1174">
          <cell r="U1174" t="str">
            <v>642</v>
          </cell>
          <cell r="V1174" t="str">
            <v>141</v>
          </cell>
        </row>
        <row r="1175">
          <cell r="U1175" t="str">
            <v>642</v>
          </cell>
          <cell r="V1175" t="str">
            <v>141</v>
          </cell>
        </row>
        <row r="1176">
          <cell r="U1176" t="str">
            <v>642</v>
          </cell>
          <cell r="V1176" t="str">
            <v>141</v>
          </cell>
        </row>
        <row r="1177">
          <cell r="H1177">
            <v>0</v>
          </cell>
          <cell r="U1177" t="str">
            <v>642</v>
          </cell>
          <cell r="V1177" t="str">
            <v>141</v>
          </cell>
        </row>
        <row r="1178">
          <cell r="U1178" t="str">
            <v>642</v>
          </cell>
          <cell r="V1178" t="str">
            <v>141</v>
          </cell>
        </row>
        <row r="1179">
          <cell r="H1179">
            <v>0</v>
          </cell>
          <cell r="U1179" t="str">
            <v>642</v>
          </cell>
          <cell r="V1179" t="str">
            <v>141</v>
          </cell>
        </row>
        <row r="1180">
          <cell r="U1180" t="str">
            <v>642</v>
          </cell>
          <cell r="V1180" t="str">
            <v>141</v>
          </cell>
        </row>
        <row r="1181">
          <cell r="H1181">
            <v>0</v>
          </cell>
          <cell r="U1181" t="str">
            <v>111</v>
          </cell>
          <cell r="V1181" t="str">
            <v>141</v>
          </cell>
        </row>
        <row r="1182">
          <cell r="H1182">
            <v>0</v>
          </cell>
          <cell r="U1182" t="str">
            <v>111</v>
          </cell>
          <cell r="V1182" t="str">
            <v>112</v>
          </cell>
        </row>
        <row r="1183">
          <cell r="H1183">
            <v>0</v>
          </cell>
          <cell r="U1183" t="str">
            <v>141</v>
          </cell>
          <cell r="V1183" t="str">
            <v>111</v>
          </cell>
        </row>
        <row r="1184">
          <cell r="H1184">
            <v>0</v>
          </cell>
          <cell r="U1184" t="str">
            <v>642</v>
          </cell>
          <cell r="V1184" t="str">
            <v>141</v>
          </cell>
        </row>
        <row r="1185">
          <cell r="H1185">
            <v>0</v>
          </cell>
          <cell r="U1185" t="str">
            <v>133</v>
          </cell>
          <cell r="V1185" t="str">
            <v>141</v>
          </cell>
        </row>
        <row r="1186">
          <cell r="H1186">
            <v>0</v>
          </cell>
          <cell r="U1186" t="str">
            <v>642</v>
          </cell>
          <cell r="V1186" t="str">
            <v>141</v>
          </cell>
        </row>
        <row r="1187">
          <cell r="H1187">
            <v>0</v>
          </cell>
          <cell r="U1187" t="str">
            <v>133</v>
          </cell>
          <cell r="V1187" t="str">
            <v>141</v>
          </cell>
        </row>
        <row r="1188">
          <cell r="H1188">
            <v>0</v>
          </cell>
          <cell r="U1188" t="str">
            <v>642</v>
          </cell>
          <cell r="V1188" t="str">
            <v>141</v>
          </cell>
        </row>
        <row r="1189">
          <cell r="H1189">
            <v>0</v>
          </cell>
          <cell r="U1189" t="str">
            <v>133</v>
          </cell>
          <cell r="V1189" t="str">
            <v>141</v>
          </cell>
        </row>
        <row r="1190">
          <cell r="H1190">
            <v>0</v>
          </cell>
          <cell r="U1190" t="str">
            <v>642</v>
          </cell>
          <cell r="V1190" t="str">
            <v>141</v>
          </cell>
        </row>
        <row r="1191">
          <cell r="H1191">
            <v>0</v>
          </cell>
          <cell r="U1191" t="str">
            <v>133</v>
          </cell>
          <cell r="V1191" t="str">
            <v>141</v>
          </cell>
        </row>
        <row r="1192">
          <cell r="H1192">
            <v>0</v>
          </cell>
          <cell r="U1192" t="str">
            <v>642</v>
          </cell>
          <cell r="V1192" t="str">
            <v>141</v>
          </cell>
        </row>
        <row r="1193">
          <cell r="H1193">
            <v>0</v>
          </cell>
          <cell r="U1193" t="str">
            <v>133</v>
          </cell>
          <cell r="V1193" t="str">
            <v>141</v>
          </cell>
        </row>
        <row r="1194">
          <cell r="H1194">
            <v>0</v>
          </cell>
          <cell r="U1194" t="str">
            <v>642</v>
          </cell>
          <cell r="V1194" t="str">
            <v>141</v>
          </cell>
        </row>
        <row r="1195">
          <cell r="H1195">
            <v>0</v>
          </cell>
          <cell r="U1195" t="str">
            <v>133</v>
          </cell>
          <cell r="V1195" t="str">
            <v>141</v>
          </cell>
        </row>
        <row r="1196">
          <cell r="H1196">
            <v>0</v>
          </cell>
          <cell r="U1196" t="str">
            <v>642</v>
          </cell>
          <cell r="V1196" t="str">
            <v>141</v>
          </cell>
        </row>
        <row r="1197">
          <cell r="H1197">
            <v>0</v>
          </cell>
          <cell r="U1197" t="str">
            <v>133</v>
          </cell>
          <cell r="V1197" t="str">
            <v>141</v>
          </cell>
        </row>
        <row r="1198">
          <cell r="H1198">
            <v>0</v>
          </cell>
          <cell r="U1198" t="str">
            <v>111</v>
          </cell>
          <cell r="V1198" t="str">
            <v>141</v>
          </cell>
        </row>
        <row r="1199">
          <cell r="U1199" t="str">
            <v>642</v>
          </cell>
          <cell r="V1199" t="str">
            <v>141</v>
          </cell>
        </row>
        <row r="1200">
          <cell r="U1200" t="str">
            <v>642</v>
          </cell>
          <cell r="V1200" t="str">
            <v>141</v>
          </cell>
        </row>
        <row r="1201">
          <cell r="U1201" t="str">
            <v>642</v>
          </cell>
          <cell r="V1201" t="str">
            <v>141</v>
          </cell>
        </row>
        <row r="1202">
          <cell r="H1202">
            <v>0</v>
          </cell>
          <cell r="U1202" t="str">
            <v>335</v>
          </cell>
          <cell r="V1202" t="str">
            <v>136</v>
          </cell>
        </row>
        <row r="1203">
          <cell r="H1203">
            <v>0</v>
          </cell>
          <cell r="U1203" t="str">
            <v>133</v>
          </cell>
          <cell r="V1203" t="str">
            <v>136</v>
          </cell>
        </row>
        <row r="1204">
          <cell r="H1204">
            <v>0</v>
          </cell>
          <cell r="U1204" t="str">
            <v>642</v>
          </cell>
          <cell r="V1204" t="str">
            <v>136</v>
          </cell>
        </row>
        <row r="1205">
          <cell r="H1205">
            <v>0</v>
          </cell>
          <cell r="U1205" t="str">
            <v>335</v>
          </cell>
          <cell r="V1205" t="str">
            <v>136</v>
          </cell>
        </row>
        <row r="1206">
          <cell r="H1206">
            <v>0</v>
          </cell>
          <cell r="U1206" t="str">
            <v>133</v>
          </cell>
          <cell r="V1206" t="str">
            <v>136</v>
          </cell>
        </row>
        <row r="1207">
          <cell r="H1207">
            <v>0</v>
          </cell>
          <cell r="U1207" t="str">
            <v>642</v>
          </cell>
          <cell r="V1207" t="str">
            <v>136</v>
          </cell>
        </row>
        <row r="1208">
          <cell r="H1208">
            <v>0</v>
          </cell>
          <cell r="U1208" t="str">
            <v>335</v>
          </cell>
          <cell r="V1208" t="str">
            <v>136</v>
          </cell>
        </row>
        <row r="1209">
          <cell r="H1209">
            <v>0</v>
          </cell>
          <cell r="U1209" t="str">
            <v>133</v>
          </cell>
          <cell r="V1209" t="str">
            <v>136</v>
          </cell>
        </row>
        <row r="1210">
          <cell r="H1210">
            <v>0</v>
          </cell>
          <cell r="U1210" t="str">
            <v>335</v>
          </cell>
          <cell r="V1210" t="str">
            <v>136</v>
          </cell>
        </row>
        <row r="1211">
          <cell r="H1211">
            <v>0</v>
          </cell>
          <cell r="U1211" t="str">
            <v>133</v>
          </cell>
          <cell r="V1211" t="str">
            <v>136</v>
          </cell>
        </row>
        <row r="1212">
          <cell r="H1212">
            <v>0</v>
          </cell>
          <cell r="U1212" t="str">
            <v>335</v>
          </cell>
          <cell r="V1212" t="str">
            <v>136</v>
          </cell>
        </row>
        <row r="1213">
          <cell r="H1213">
            <v>0</v>
          </cell>
          <cell r="U1213" t="str">
            <v>335</v>
          </cell>
          <cell r="V1213" t="str">
            <v>136</v>
          </cell>
        </row>
        <row r="1214">
          <cell r="H1214">
            <v>0</v>
          </cell>
          <cell r="U1214" t="str">
            <v>335</v>
          </cell>
          <cell r="V1214" t="str">
            <v>136</v>
          </cell>
        </row>
        <row r="1215">
          <cell r="H1215">
            <v>0</v>
          </cell>
          <cell r="U1215" t="str">
            <v>335</v>
          </cell>
          <cell r="V1215" t="str">
            <v>136</v>
          </cell>
        </row>
        <row r="1216">
          <cell r="H1216">
            <v>0</v>
          </cell>
          <cell r="U1216" t="str">
            <v>133</v>
          </cell>
          <cell r="V1216" t="str">
            <v>136</v>
          </cell>
        </row>
        <row r="1217">
          <cell r="H1217">
            <v>0</v>
          </cell>
          <cell r="U1217" t="str">
            <v>335</v>
          </cell>
          <cell r="V1217" t="str">
            <v>136</v>
          </cell>
        </row>
        <row r="1218">
          <cell r="H1218">
            <v>0</v>
          </cell>
          <cell r="U1218" t="str">
            <v>133</v>
          </cell>
          <cell r="V1218" t="str">
            <v>136</v>
          </cell>
        </row>
        <row r="1219">
          <cell r="H1219">
            <v>0</v>
          </cell>
          <cell r="U1219" t="str">
            <v>335</v>
          </cell>
          <cell r="V1219" t="str">
            <v>136</v>
          </cell>
        </row>
        <row r="1220">
          <cell r="H1220">
            <v>0</v>
          </cell>
          <cell r="U1220" t="str">
            <v>133</v>
          </cell>
          <cell r="V1220" t="str">
            <v>136</v>
          </cell>
        </row>
        <row r="1221">
          <cell r="H1221">
            <v>0</v>
          </cell>
          <cell r="U1221" t="str">
            <v>335</v>
          </cell>
          <cell r="V1221" t="str">
            <v>136</v>
          </cell>
        </row>
        <row r="1222">
          <cell r="H1222">
            <v>0</v>
          </cell>
          <cell r="U1222" t="str">
            <v>133</v>
          </cell>
          <cell r="V1222" t="str">
            <v>136</v>
          </cell>
        </row>
        <row r="1223">
          <cell r="H1223">
            <v>0</v>
          </cell>
          <cell r="U1223" t="str">
            <v>335</v>
          </cell>
          <cell r="V1223" t="str">
            <v>136</v>
          </cell>
        </row>
        <row r="1224">
          <cell r="H1224">
            <v>0</v>
          </cell>
          <cell r="U1224" t="str">
            <v>133</v>
          </cell>
          <cell r="V1224" t="str">
            <v>136</v>
          </cell>
        </row>
        <row r="1225">
          <cell r="H1225">
            <v>0</v>
          </cell>
          <cell r="U1225" t="str">
            <v>335</v>
          </cell>
          <cell r="V1225" t="str">
            <v>136</v>
          </cell>
        </row>
        <row r="1226">
          <cell r="H1226">
            <v>0</v>
          </cell>
          <cell r="U1226" t="str">
            <v>335</v>
          </cell>
          <cell r="V1226" t="str">
            <v>136</v>
          </cell>
        </row>
        <row r="1227">
          <cell r="H1227">
            <v>0</v>
          </cell>
          <cell r="U1227" t="str">
            <v>133</v>
          </cell>
          <cell r="V1227" t="str">
            <v>136</v>
          </cell>
        </row>
        <row r="1228">
          <cell r="H1228">
            <v>0</v>
          </cell>
          <cell r="U1228" t="str">
            <v>335</v>
          </cell>
          <cell r="V1228" t="str">
            <v>136</v>
          </cell>
        </row>
        <row r="1229">
          <cell r="H1229">
            <v>0</v>
          </cell>
          <cell r="U1229" t="str">
            <v>133</v>
          </cell>
          <cell r="V1229" t="str">
            <v>136</v>
          </cell>
        </row>
        <row r="1230">
          <cell r="H1230">
            <v>0</v>
          </cell>
          <cell r="U1230" t="str">
            <v>335</v>
          </cell>
          <cell r="V1230" t="str">
            <v>136</v>
          </cell>
        </row>
        <row r="1231">
          <cell r="H1231">
            <v>0</v>
          </cell>
          <cell r="U1231" t="str">
            <v>335</v>
          </cell>
          <cell r="V1231" t="str">
            <v>136</v>
          </cell>
        </row>
        <row r="1232">
          <cell r="H1232">
            <v>0</v>
          </cell>
          <cell r="U1232" t="str">
            <v>335</v>
          </cell>
          <cell r="V1232" t="str">
            <v>136</v>
          </cell>
        </row>
        <row r="1233">
          <cell r="H1233">
            <v>0</v>
          </cell>
          <cell r="U1233" t="str">
            <v>335</v>
          </cell>
          <cell r="V1233" t="str">
            <v>136</v>
          </cell>
        </row>
        <row r="1234">
          <cell r="H1234">
            <v>0</v>
          </cell>
          <cell r="U1234" t="str">
            <v>133</v>
          </cell>
          <cell r="V1234" t="str">
            <v>136</v>
          </cell>
        </row>
        <row r="1235">
          <cell r="H1235">
            <v>0</v>
          </cell>
          <cell r="U1235" t="str">
            <v>335</v>
          </cell>
          <cell r="V1235" t="str">
            <v>136</v>
          </cell>
        </row>
        <row r="1236">
          <cell r="U1236" t="str">
            <v>136</v>
          </cell>
          <cell r="V1236" t="str">
            <v>515</v>
          </cell>
        </row>
        <row r="1237">
          <cell r="U1237" t="str">
            <v>627</v>
          </cell>
          <cell r="V1237" t="str">
            <v>335</v>
          </cell>
        </row>
        <row r="1238">
          <cell r="U1238" t="str">
            <v>811</v>
          </cell>
          <cell r="V1238" t="str">
            <v>334</v>
          </cell>
        </row>
        <row r="1239">
          <cell r="U1239" t="str">
            <v>138</v>
          </cell>
          <cell r="V1239" t="str">
            <v>136</v>
          </cell>
        </row>
        <row r="1240">
          <cell r="U1240" t="str">
            <v>338</v>
          </cell>
          <cell r="V1240" t="str">
            <v>136</v>
          </cell>
        </row>
        <row r="1241">
          <cell r="U1241" t="str">
            <v>338</v>
          </cell>
          <cell r="V1241" t="str">
            <v>136</v>
          </cell>
        </row>
        <row r="1242">
          <cell r="U1242" t="str">
            <v>642</v>
          </cell>
          <cell r="V1242" t="str">
            <v>136</v>
          </cell>
        </row>
        <row r="1243">
          <cell r="U1243" t="str">
            <v>141</v>
          </cell>
          <cell r="V1243" t="str">
            <v>136</v>
          </cell>
        </row>
        <row r="1244">
          <cell r="U1244" t="str">
            <v>627</v>
          </cell>
          <cell r="V1244" t="str">
            <v>136</v>
          </cell>
        </row>
        <row r="1245">
          <cell r="U1245" t="str">
            <v>331</v>
          </cell>
          <cell r="V1245" t="str">
            <v>711</v>
          </cell>
        </row>
        <row r="1246">
          <cell r="U1246" t="str">
            <v>131</v>
          </cell>
          <cell r="V1246" t="str">
            <v>711</v>
          </cell>
        </row>
        <row r="1247">
          <cell r="U1247" t="str">
            <v>642</v>
          </cell>
          <cell r="V1247" t="str">
            <v>133</v>
          </cell>
        </row>
        <row r="1248">
          <cell r="U1248" t="str">
            <v>642</v>
          </cell>
          <cell r="V1248" t="str">
            <v>133</v>
          </cell>
        </row>
        <row r="1249">
          <cell r="H1249">
            <v>0</v>
          </cell>
          <cell r="U1249" t="str">
            <v>335</v>
          </cell>
          <cell r="V1249" t="str">
            <v>331</v>
          </cell>
        </row>
        <row r="1250">
          <cell r="H1250">
            <v>0</v>
          </cell>
          <cell r="U1250" t="str">
            <v>242</v>
          </cell>
          <cell r="V1250" t="str">
            <v>331</v>
          </cell>
        </row>
        <row r="1251">
          <cell r="H1251">
            <v>0</v>
          </cell>
          <cell r="U1251" t="str">
            <v>642</v>
          </cell>
          <cell r="V1251" t="str">
            <v>331</v>
          </cell>
        </row>
        <row r="1252">
          <cell r="H1252">
            <v>0</v>
          </cell>
          <cell r="U1252" t="str">
            <v>133</v>
          </cell>
          <cell r="V1252" t="str">
            <v>331</v>
          </cell>
        </row>
        <row r="1253">
          <cell r="H1253">
            <v>0</v>
          </cell>
          <cell r="U1253" t="str">
            <v>642</v>
          </cell>
          <cell r="V1253" t="str">
            <v>111</v>
          </cell>
        </row>
        <row r="1254">
          <cell r="H1254">
            <v>0</v>
          </cell>
          <cell r="U1254" t="str">
            <v>133</v>
          </cell>
          <cell r="V1254" t="str">
            <v>111</v>
          </cell>
        </row>
        <row r="1255">
          <cell r="H1255">
            <v>0</v>
          </cell>
          <cell r="U1255" t="str">
            <v>331</v>
          </cell>
          <cell r="V1255" t="str">
            <v>111</v>
          </cell>
        </row>
        <row r="1256">
          <cell r="H1256">
            <v>0</v>
          </cell>
          <cell r="U1256" t="str">
            <v>642</v>
          </cell>
          <cell r="V1256" t="str">
            <v>111</v>
          </cell>
        </row>
        <row r="1257">
          <cell r="H1257">
            <v>0</v>
          </cell>
          <cell r="U1257" t="str">
            <v>141</v>
          </cell>
          <cell r="V1257" t="str">
            <v>111</v>
          </cell>
        </row>
        <row r="1258">
          <cell r="H1258">
            <v>0</v>
          </cell>
          <cell r="U1258" t="str">
            <v>627</v>
          </cell>
          <cell r="V1258" t="str">
            <v>111</v>
          </cell>
        </row>
        <row r="1259">
          <cell r="H1259">
            <v>0</v>
          </cell>
          <cell r="U1259" t="str">
            <v>133</v>
          </cell>
          <cell r="V1259" t="str">
            <v>111</v>
          </cell>
        </row>
        <row r="1260">
          <cell r="H1260">
            <v>0</v>
          </cell>
          <cell r="U1260" t="str">
            <v>642</v>
          </cell>
          <cell r="V1260" t="str">
            <v>331</v>
          </cell>
        </row>
        <row r="1261">
          <cell r="H1261">
            <v>0</v>
          </cell>
          <cell r="U1261" t="str">
            <v>642</v>
          </cell>
          <cell r="V1261" t="str">
            <v>331</v>
          </cell>
        </row>
        <row r="1262">
          <cell r="H1262">
            <v>0</v>
          </cell>
          <cell r="U1262" t="str">
            <v>133</v>
          </cell>
          <cell r="V1262" t="str">
            <v>331</v>
          </cell>
        </row>
        <row r="1263">
          <cell r="H1263">
            <v>0</v>
          </cell>
          <cell r="U1263" t="str">
            <v>642</v>
          </cell>
          <cell r="V1263" t="str">
            <v>331</v>
          </cell>
        </row>
        <row r="1264">
          <cell r="H1264">
            <v>0</v>
          </cell>
          <cell r="U1264" t="str">
            <v>133</v>
          </cell>
          <cell r="V1264" t="str">
            <v>331</v>
          </cell>
        </row>
        <row r="1265">
          <cell r="H1265">
            <v>0</v>
          </cell>
          <cell r="U1265" t="str">
            <v>642</v>
          </cell>
          <cell r="V1265" t="str">
            <v>111</v>
          </cell>
        </row>
        <row r="1266">
          <cell r="H1266">
            <v>0</v>
          </cell>
          <cell r="U1266" t="str">
            <v>627</v>
          </cell>
          <cell r="V1266" t="str">
            <v>111</v>
          </cell>
        </row>
        <row r="1267">
          <cell r="H1267">
            <v>0</v>
          </cell>
          <cell r="U1267" t="str">
            <v>627</v>
          </cell>
          <cell r="V1267" t="str">
            <v>111</v>
          </cell>
        </row>
        <row r="1268">
          <cell r="H1268">
            <v>0</v>
          </cell>
          <cell r="U1268" t="str">
            <v>133</v>
          </cell>
          <cell r="V1268" t="str">
            <v>111</v>
          </cell>
        </row>
        <row r="1269">
          <cell r="H1269">
            <v>0</v>
          </cell>
          <cell r="U1269" t="str">
            <v>627</v>
          </cell>
          <cell r="V1269" t="str">
            <v>111</v>
          </cell>
        </row>
        <row r="1270">
          <cell r="H1270">
            <v>0</v>
          </cell>
          <cell r="U1270" t="str">
            <v>133</v>
          </cell>
          <cell r="V1270" t="str">
            <v>111</v>
          </cell>
        </row>
        <row r="1271">
          <cell r="H1271">
            <v>0</v>
          </cell>
          <cell r="U1271" t="str">
            <v>331</v>
          </cell>
          <cell r="V1271" t="str">
            <v>111</v>
          </cell>
        </row>
        <row r="1272">
          <cell r="H1272">
            <v>0</v>
          </cell>
          <cell r="U1272" t="str">
            <v>331</v>
          </cell>
          <cell r="V1272" t="str">
            <v>111</v>
          </cell>
        </row>
        <row r="1273">
          <cell r="H1273">
            <v>0</v>
          </cell>
          <cell r="U1273" t="str">
            <v>642</v>
          </cell>
          <cell r="V1273" t="str">
            <v>111</v>
          </cell>
        </row>
        <row r="1274">
          <cell r="H1274">
            <v>0</v>
          </cell>
          <cell r="U1274" t="str">
            <v>627</v>
          </cell>
          <cell r="V1274" t="str">
            <v>111</v>
          </cell>
        </row>
        <row r="1275">
          <cell r="H1275">
            <v>0</v>
          </cell>
          <cell r="U1275" t="str">
            <v>133</v>
          </cell>
          <cell r="V1275" t="str">
            <v>111</v>
          </cell>
        </row>
        <row r="1276">
          <cell r="H1276">
            <v>0</v>
          </cell>
          <cell r="U1276" t="str">
            <v>642</v>
          </cell>
          <cell r="V1276" t="str">
            <v>111</v>
          </cell>
        </row>
        <row r="1277">
          <cell r="H1277">
            <v>0</v>
          </cell>
          <cell r="U1277" t="str">
            <v>133</v>
          </cell>
          <cell r="V1277" t="str">
            <v>111</v>
          </cell>
        </row>
        <row r="1278">
          <cell r="H1278">
            <v>399990</v>
          </cell>
          <cell r="U1278" t="str">
            <v>112</v>
          </cell>
          <cell r="V1278" t="str">
            <v>338</v>
          </cell>
        </row>
        <row r="1279">
          <cell r="H1279">
            <v>399990</v>
          </cell>
          <cell r="U1279" t="str">
            <v>112</v>
          </cell>
          <cell r="V1279" t="str">
            <v>112</v>
          </cell>
        </row>
        <row r="1280">
          <cell r="H1280">
            <v>1.1100000000000001</v>
          </cell>
          <cell r="U1280" t="str">
            <v>112</v>
          </cell>
          <cell r="V1280" t="str">
            <v>515</v>
          </cell>
        </row>
        <row r="1281">
          <cell r="H1281">
            <v>0</v>
          </cell>
          <cell r="U1281" t="str">
            <v>642</v>
          </cell>
          <cell r="V1281" t="str">
            <v>331</v>
          </cell>
        </row>
        <row r="1282">
          <cell r="H1282">
            <v>0</v>
          </cell>
          <cell r="U1282" t="str">
            <v>133</v>
          </cell>
          <cell r="V1282" t="str">
            <v>331</v>
          </cell>
        </row>
        <row r="1283">
          <cell r="H1283">
            <v>0</v>
          </cell>
          <cell r="U1283" t="str">
            <v>642</v>
          </cell>
          <cell r="V1283" t="str">
            <v>331</v>
          </cell>
        </row>
        <row r="1284">
          <cell r="H1284">
            <v>0</v>
          </cell>
          <cell r="U1284" t="str">
            <v>133</v>
          </cell>
          <cell r="V1284" t="str">
            <v>331</v>
          </cell>
        </row>
        <row r="1285">
          <cell r="H1285">
            <v>0</v>
          </cell>
          <cell r="U1285" t="str">
            <v>642</v>
          </cell>
          <cell r="V1285" t="str">
            <v>141</v>
          </cell>
        </row>
        <row r="1286">
          <cell r="H1286">
            <v>0</v>
          </cell>
          <cell r="U1286" t="str">
            <v>133</v>
          </cell>
          <cell r="V1286" t="str">
            <v>141</v>
          </cell>
        </row>
        <row r="1287">
          <cell r="H1287">
            <v>0</v>
          </cell>
          <cell r="U1287" t="str">
            <v>211</v>
          </cell>
          <cell r="V1287" t="str">
            <v>112</v>
          </cell>
        </row>
        <row r="1288">
          <cell r="H1288">
            <v>0</v>
          </cell>
          <cell r="U1288" t="str">
            <v>133</v>
          </cell>
          <cell r="V1288" t="str">
            <v>112</v>
          </cell>
        </row>
        <row r="1289">
          <cell r="H1289">
            <v>0</v>
          </cell>
          <cell r="U1289" t="str">
            <v>112</v>
          </cell>
          <cell r="V1289" t="str">
            <v>711</v>
          </cell>
        </row>
        <row r="1290">
          <cell r="H1290">
            <v>0</v>
          </cell>
          <cell r="U1290" t="str">
            <v>642</v>
          </cell>
          <cell r="V1290" t="str">
            <v>141</v>
          </cell>
        </row>
        <row r="1291">
          <cell r="H1291">
            <v>0</v>
          </cell>
          <cell r="U1291" t="str">
            <v>133</v>
          </cell>
          <cell r="V1291" t="str">
            <v>141</v>
          </cell>
        </row>
        <row r="1292">
          <cell r="H1292">
            <v>0</v>
          </cell>
          <cell r="U1292" t="str">
            <v>642</v>
          </cell>
          <cell r="V1292" t="str">
            <v>141</v>
          </cell>
        </row>
        <row r="1293">
          <cell r="H1293">
            <v>0</v>
          </cell>
          <cell r="U1293" t="str">
            <v>133</v>
          </cell>
          <cell r="V1293" t="str">
            <v>141</v>
          </cell>
        </row>
        <row r="1294">
          <cell r="H1294">
            <v>0</v>
          </cell>
          <cell r="U1294" t="str">
            <v>642</v>
          </cell>
          <cell r="V1294" t="str">
            <v>141</v>
          </cell>
        </row>
        <row r="1295">
          <cell r="H1295">
            <v>0</v>
          </cell>
          <cell r="U1295" t="str">
            <v>133</v>
          </cell>
          <cell r="V1295" t="str">
            <v>141</v>
          </cell>
        </row>
        <row r="1296">
          <cell r="H1296">
            <v>0</v>
          </cell>
          <cell r="U1296" t="str">
            <v>642</v>
          </cell>
          <cell r="V1296" t="str">
            <v>141</v>
          </cell>
        </row>
        <row r="1297">
          <cell r="H1297">
            <v>0</v>
          </cell>
          <cell r="U1297" t="str">
            <v>133</v>
          </cell>
          <cell r="V1297" t="str">
            <v>141</v>
          </cell>
        </row>
        <row r="1298">
          <cell r="H1298">
            <v>0</v>
          </cell>
          <cell r="U1298" t="str">
            <v>642</v>
          </cell>
          <cell r="V1298" t="str">
            <v>141</v>
          </cell>
        </row>
        <row r="1299">
          <cell r="H1299">
            <v>0</v>
          </cell>
          <cell r="U1299" t="str">
            <v>133</v>
          </cell>
          <cell r="V1299" t="str">
            <v>141</v>
          </cell>
        </row>
        <row r="1300">
          <cell r="H1300">
            <v>0</v>
          </cell>
          <cell r="U1300" t="str">
            <v>642</v>
          </cell>
          <cell r="V1300" t="str">
            <v>141</v>
          </cell>
        </row>
        <row r="1301">
          <cell r="H1301">
            <v>0</v>
          </cell>
          <cell r="U1301" t="str">
            <v>133</v>
          </cell>
          <cell r="V1301" t="str">
            <v>141</v>
          </cell>
        </row>
        <row r="1302">
          <cell r="H1302">
            <v>0</v>
          </cell>
          <cell r="U1302" t="str">
            <v>642</v>
          </cell>
          <cell r="V1302" t="str">
            <v>141</v>
          </cell>
        </row>
        <row r="1303">
          <cell r="H1303">
            <v>0</v>
          </cell>
          <cell r="U1303" t="str">
            <v>133</v>
          </cell>
          <cell r="V1303" t="str">
            <v>141</v>
          </cell>
        </row>
        <row r="1304">
          <cell r="H1304">
            <v>0</v>
          </cell>
          <cell r="U1304" t="str">
            <v>141</v>
          </cell>
          <cell r="V1304" t="str">
            <v>111</v>
          </cell>
        </row>
        <row r="1305">
          <cell r="H1305">
            <v>0</v>
          </cell>
          <cell r="U1305" t="str">
            <v>642</v>
          </cell>
          <cell r="V1305" t="str">
            <v>111</v>
          </cell>
        </row>
        <row r="1306">
          <cell r="H1306">
            <v>0</v>
          </cell>
          <cell r="U1306" t="str">
            <v>141</v>
          </cell>
          <cell r="V1306" t="str">
            <v>111</v>
          </cell>
        </row>
        <row r="1307">
          <cell r="H1307">
            <v>0</v>
          </cell>
          <cell r="U1307" t="str">
            <v>642</v>
          </cell>
          <cell r="V1307" t="str">
            <v>112</v>
          </cell>
        </row>
        <row r="1308">
          <cell r="H1308">
            <v>0</v>
          </cell>
          <cell r="U1308" t="str">
            <v>133</v>
          </cell>
          <cell r="V1308" t="str">
            <v>112</v>
          </cell>
        </row>
        <row r="1309">
          <cell r="H1309">
            <v>0</v>
          </cell>
          <cell r="U1309" t="str">
            <v>642</v>
          </cell>
          <cell r="V1309" t="str">
            <v>112</v>
          </cell>
        </row>
        <row r="1310">
          <cell r="H1310">
            <v>0</v>
          </cell>
          <cell r="U1310" t="str">
            <v>133</v>
          </cell>
          <cell r="V1310" t="str">
            <v>112</v>
          </cell>
        </row>
        <row r="1311">
          <cell r="H1311">
            <v>0</v>
          </cell>
          <cell r="U1311" t="str">
            <v>642</v>
          </cell>
          <cell r="V1311" t="str">
            <v>112</v>
          </cell>
        </row>
        <row r="1312">
          <cell r="H1312">
            <v>0</v>
          </cell>
          <cell r="U1312" t="str">
            <v>133</v>
          </cell>
          <cell r="V1312" t="str">
            <v>112</v>
          </cell>
        </row>
        <row r="1313">
          <cell r="H1313">
            <v>0</v>
          </cell>
          <cell r="U1313" t="str">
            <v>642</v>
          </cell>
          <cell r="V1313" t="str">
            <v>112</v>
          </cell>
        </row>
        <row r="1314">
          <cell r="H1314">
            <v>0</v>
          </cell>
          <cell r="U1314" t="str">
            <v>133</v>
          </cell>
          <cell r="V1314" t="str">
            <v>112</v>
          </cell>
        </row>
        <row r="1315">
          <cell r="H1315">
            <v>0</v>
          </cell>
          <cell r="U1315" t="str">
            <v>642</v>
          </cell>
          <cell r="V1315" t="str">
            <v>112</v>
          </cell>
        </row>
        <row r="1316">
          <cell r="H1316">
            <v>0</v>
          </cell>
          <cell r="U1316" t="str">
            <v>133</v>
          </cell>
          <cell r="V1316" t="str">
            <v>112</v>
          </cell>
        </row>
        <row r="1317">
          <cell r="H1317">
            <v>0</v>
          </cell>
          <cell r="U1317" t="str">
            <v>642</v>
          </cell>
          <cell r="V1317" t="str">
            <v>112</v>
          </cell>
        </row>
        <row r="1318">
          <cell r="H1318">
            <v>0</v>
          </cell>
          <cell r="U1318" t="str">
            <v>133</v>
          </cell>
          <cell r="V1318" t="str">
            <v>112</v>
          </cell>
        </row>
        <row r="1319">
          <cell r="H1319">
            <v>0</v>
          </cell>
          <cell r="U1319" t="str">
            <v>642</v>
          </cell>
          <cell r="V1319" t="str">
            <v>112</v>
          </cell>
        </row>
        <row r="1320">
          <cell r="H1320">
            <v>0</v>
          </cell>
          <cell r="U1320" t="str">
            <v>133</v>
          </cell>
          <cell r="V1320" t="str">
            <v>112</v>
          </cell>
        </row>
        <row r="1321">
          <cell r="H1321">
            <v>0</v>
          </cell>
          <cell r="U1321" t="str">
            <v>642</v>
          </cell>
          <cell r="V1321" t="str">
            <v>112</v>
          </cell>
        </row>
        <row r="1322">
          <cell r="H1322">
            <v>0</v>
          </cell>
          <cell r="U1322" t="str">
            <v>133</v>
          </cell>
          <cell r="V1322" t="str">
            <v>112</v>
          </cell>
        </row>
        <row r="1323">
          <cell r="H1323">
            <v>0</v>
          </cell>
          <cell r="U1323" t="str">
            <v>642</v>
          </cell>
          <cell r="V1323" t="str">
            <v>112</v>
          </cell>
        </row>
        <row r="1324">
          <cell r="H1324">
            <v>0</v>
          </cell>
          <cell r="U1324" t="str">
            <v>133</v>
          </cell>
          <cell r="V1324" t="str">
            <v>112</v>
          </cell>
        </row>
        <row r="1325">
          <cell r="H1325">
            <v>0</v>
          </cell>
          <cell r="U1325" t="str">
            <v>331</v>
          </cell>
          <cell r="V1325" t="str">
            <v>112</v>
          </cell>
        </row>
        <row r="1326">
          <cell r="H1326">
            <v>0</v>
          </cell>
          <cell r="U1326" t="str">
            <v>331</v>
          </cell>
          <cell r="V1326" t="str">
            <v>112</v>
          </cell>
        </row>
        <row r="1327">
          <cell r="H1327">
            <v>0</v>
          </cell>
          <cell r="U1327" t="str">
            <v>331</v>
          </cell>
          <cell r="V1327" t="str">
            <v>112</v>
          </cell>
        </row>
        <row r="1328">
          <cell r="H1328">
            <v>0</v>
          </cell>
          <cell r="U1328" t="str">
            <v>642</v>
          </cell>
          <cell r="V1328" t="str">
            <v>112</v>
          </cell>
        </row>
        <row r="1329">
          <cell r="H1329">
            <v>0</v>
          </cell>
          <cell r="U1329" t="str">
            <v>133</v>
          </cell>
          <cell r="V1329" t="str">
            <v>112</v>
          </cell>
        </row>
        <row r="1330">
          <cell r="H1330">
            <v>0</v>
          </cell>
          <cell r="U1330" t="str">
            <v>331</v>
          </cell>
          <cell r="V1330" t="str">
            <v>112</v>
          </cell>
        </row>
        <row r="1331">
          <cell r="H1331">
            <v>0</v>
          </cell>
          <cell r="U1331" t="str">
            <v>244</v>
          </cell>
          <cell r="V1331" t="str">
            <v>112</v>
          </cell>
        </row>
        <row r="1332">
          <cell r="H1332">
            <v>0</v>
          </cell>
          <cell r="U1332" t="str">
            <v>642</v>
          </cell>
          <cell r="V1332" t="str">
            <v>112</v>
          </cell>
        </row>
        <row r="1333">
          <cell r="H1333">
            <v>0</v>
          </cell>
          <cell r="U1333" t="str">
            <v>133</v>
          </cell>
          <cell r="V1333" t="str">
            <v>112</v>
          </cell>
        </row>
        <row r="1334">
          <cell r="H1334">
            <v>0</v>
          </cell>
          <cell r="U1334" t="str">
            <v>642</v>
          </cell>
          <cell r="V1334" t="str">
            <v>112</v>
          </cell>
        </row>
        <row r="1335">
          <cell r="H1335">
            <v>0</v>
          </cell>
          <cell r="U1335" t="str">
            <v>133</v>
          </cell>
          <cell r="V1335" t="str">
            <v>112</v>
          </cell>
        </row>
        <row r="1336">
          <cell r="H1336">
            <v>0</v>
          </cell>
          <cell r="U1336" t="str">
            <v>642</v>
          </cell>
          <cell r="V1336" t="str">
            <v>331</v>
          </cell>
        </row>
        <row r="1337">
          <cell r="H1337">
            <v>0</v>
          </cell>
          <cell r="U1337" t="str">
            <v>133</v>
          </cell>
          <cell r="V1337" t="str">
            <v>331</v>
          </cell>
        </row>
        <row r="1338">
          <cell r="H1338">
            <v>0</v>
          </cell>
          <cell r="U1338" t="str">
            <v>642</v>
          </cell>
          <cell r="V1338" t="str">
            <v>141</v>
          </cell>
        </row>
        <row r="1339">
          <cell r="H1339">
            <v>0</v>
          </cell>
          <cell r="U1339" t="str">
            <v>133</v>
          </cell>
          <cell r="V1339" t="str">
            <v>141</v>
          </cell>
        </row>
        <row r="1340">
          <cell r="H1340">
            <v>0</v>
          </cell>
          <cell r="U1340" t="str">
            <v>642</v>
          </cell>
          <cell r="V1340" t="str">
            <v>111</v>
          </cell>
        </row>
        <row r="1341">
          <cell r="H1341">
            <v>0</v>
          </cell>
          <cell r="U1341" t="str">
            <v>133</v>
          </cell>
          <cell r="V1341" t="str">
            <v>111</v>
          </cell>
        </row>
        <row r="1342">
          <cell r="H1342">
            <v>0</v>
          </cell>
          <cell r="U1342" t="str">
            <v>642</v>
          </cell>
          <cell r="V1342" t="str">
            <v>141</v>
          </cell>
        </row>
        <row r="1343">
          <cell r="H1343">
            <v>0</v>
          </cell>
          <cell r="U1343" t="str">
            <v>133</v>
          </cell>
          <cell r="V1343" t="str">
            <v>141</v>
          </cell>
        </row>
        <row r="1344">
          <cell r="H1344">
            <v>0</v>
          </cell>
          <cell r="U1344" t="str">
            <v>642</v>
          </cell>
          <cell r="V1344" t="str">
            <v>141</v>
          </cell>
        </row>
        <row r="1345">
          <cell r="H1345">
            <v>0</v>
          </cell>
          <cell r="U1345" t="str">
            <v>133</v>
          </cell>
          <cell r="V1345" t="str">
            <v>141</v>
          </cell>
        </row>
        <row r="1346">
          <cell r="H1346">
            <v>0</v>
          </cell>
          <cell r="U1346" t="str">
            <v>642</v>
          </cell>
          <cell r="V1346" t="str">
            <v>141</v>
          </cell>
        </row>
        <row r="1347">
          <cell r="H1347">
            <v>0</v>
          </cell>
          <cell r="U1347" t="str">
            <v>133</v>
          </cell>
          <cell r="V1347" t="str">
            <v>141</v>
          </cell>
        </row>
        <row r="1348">
          <cell r="H1348">
            <v>0</v>
          </cell>
          <cell r="U1348" t="str">
            <v>331</v>
          </cell>
          <cell r="V1348" t="str">
            <v>111</v>
          </cell>
        </row>
        <row r="1349">
          <cell r="H1349">
            <v>0</v>
          </cell>
          <cell r="U1349" t="str">
            <v>331</v>
          </cell>
          <cell r="V1349" t="str">
            <v>111</v>
          </cell>
        </row>
        <row r="1350">
          <cell r="H1350">
            <v>0</v>
          </cell>
          <cell r="U1350" t="str">
            <v>642</v>
          </cell>
          <cell r="V1350" t="str">
            <v>111</v>
          </cell>
        </row>
        <row r="1351">
          <cell r="H1351">
            <v>0</v>
          </cell>
          <cell r="U1351" t="str">
            <v>642</v>
          </cell>
          <cell r="V1351" t="str">
            <v>111</v>
          </cell>
        </row>
        <row r="1352">
          <cell r="H1352">
            <v>0</v>
          </cell>
          <cell r="U1352" t="str">
            <v>111</v>
          </cell>
          <cell r="V1352" t="str">
            <v>141</v>
          </cell>
        </row>
        <row r="1353">
          <cell r="H1353">
            <v>2</v>
          </cell>
          <cell r="U1353" t="str">
            <v>642</v>
          </cell>
          <cell r="V1353" t="str">
            <v>112</v>
          </cell>
        </row>
        <row r="1354">
          <cell r="H1354">
            <v>0.2</v>
          </cell>
          <cell r="U1354" t="str">
            <v>133</v>
          </cell>
          <cell r="V1354" t="str">
            <v>112</v>
          </cell>
        </row>
        <row r="1355">
          <cell r="U1355" t="str">
            <v>642</v>
          </cell>
          <cell r="V1355" t="str">
            <v>515</v>
          </cell>
        </row>
        <row r="1356">
          <cell r="U1356" t="str">
            <v>133</v>
          </cell>
          <cell r="V1356" t="str">
            <v>515</v>
          </cell>
        </row>
        <row r="1357">
          <cell r="H1357">
            <v>0</v>
          </cell>
          <cell r="U1357" t="str">
            <v>112</v>
          </cell>
          <cell r="V1357" t="str">
            <v>515</v>
          </cell>
        </row>
        <row r="1358">
          <cell r="H1358">
            <v>0</v>
          </cell>
          <cell r="U1358" t="str">
            <v>112</v>
          </cell>
          <cell r="V1358" t="str">
            <v>515</v>
          </cell>
        </row>
        <row r="1359">
          <cell r="H1359">
            <v>0</v>
          </cell>
          <cell r="U1359" t="str">
            <v>627</v>
          </cell>
          <cell r="V1359" t="str">
            <v>136</v>
          </cell>
        </row>
        <row r="1360">
          <cell r="H1360">
            <v>0</v>
          </cell>
          <cell r="U1360" t="str">
            <v>133</v>
          </cell>
          <cell r="V1360" t="str">
            <v>136</v>
          </cell>
        </row>
        <row r="1361">
          <cell r="H1361">
            <v>0</v>
          </cell>
          <cell r="U1361" t="str">
            <v>642</v>
          </cell>
          <cell r="V1361" t="str">
            <v>136</v>
          </cell>
        </row>
        <row r="1362">
          <cell r="H1362">
            <v>0</v>
          </cell>
          <cell r="U1362" t="str">
            <v>627</v>
          </cell>
          <cell r="V1362" t="str">
            <v>136</v>
          </cell>
        </row>
        <row r="1363">
          <cell r="H1363">
            <v>0</v>
          </cell>
          <cell r="U1363" t="str">
            <v>627</v>
          </cell>
          <cell r="V1363" t="str">
            <v>136</v>
          </cell>
        </row>
        <row r="1364">
          <cell r="H1364">
            <v>0</v>
          </cell>
          <cell r="U1364" t="str">
            <v>133</v>
          </cell>
          <cell r="V1364" t="str">
            <v>136</v>
          </cell>
        </row>
        <row r="1365">
          <cell r="H1365">
            <v>0</v>
          </cell>
          <cell r="U1365" t="str">
            <v>627</v>
          </cell>
          <cell r="V1365" t="str">
            <v>136</v>
          </cell>
        </row>
        <row r="1366">
          <cell r="H1366">
            <v>0</v>
          </cell>
          <cell r="U1366" t="str">
            <v>133</v>
          </cell>
          <cell r="V1366" t="str">
            <v>136</v>
          </cell>
        </row>
        <row r="1367">
          <cell r="H1367">
            <v>0</v>
          </cell>
          <cell r="U1367" t="str">
            <v>627</v>
          </cell>
          <cell r="V1367" t="str">
            <v>136</v>
          </cell>
        </row>
        <row r="1368">
          <cell r="H1368">
            <v>0</v>
          </cell>
          <cell r="U1368" t="str">
            <v>133</v>
          </cell>
          <cell r="V1368" t="str">
            <v>136</v>
          </cell>
        </row>
        <row r="1369">
          <cell r="H1369">
            <v>0</v>
          </cell>
          <cell r="U1369" t="str">
            <v>627</v>
          </cell>
          <cell r="V1369" t="str">
            <v>136</v>
          </cell>
        </row>
        <row r="1370">
          <cell r="H1370">
            <v>0</v>
          </cell>
          <cell r="U1370" t="str">
            <v>133</v>
          </cell>
          <cell r="V1370" t="str">
            <v>136</v>
          </cell>
        </row>
        <row r="1371">
          <cell r="H1371">
            <v>0</v>
          </cell>
          <cell r="U1371" t="str">
            <v>627</v>
          </cell>
          <cell r="V1371" t="str">
            <v>136</v>
          </cell>
        </row>
        <row r="1372">
          <cell r="H1372">
            <v>0</v>
          </cell>
          <cell r="U1372" t="str">
            <v>133</v>
          </cell>
          <cell r="V1372" t="str">
            <v>136</v>
          </cell>
        </row>
        <row r="1373">
          <cell r="H1373">
            <v>0</v>
          </cell>
          <cell r="U1373" t="str">
            <v>642</v>
          </cell>
          <cell r="V1373" t="str">
            <v>136</v>
          </cell>
        </row>
        <row r="1374">
          <cell r="H1374">
            <v>0</v>
          </cell>
          <cell r="U1374" t="str">
            <v>642</v>
          </cell>
          <cell r="V1374" t="str">
            <v>136</v>
          </cell>
        </row>
        <row r="1375">
          <cell r="H1375">
            <v>0</v>
          </cell>
          <cell r="U1375" t="str">
            <v>642</v>
          </cell>
          <cell r="V1375" t="str">
            <v>136</v>
          </cell>
        </row>
        <row r="1376">
          <cell r="H1376">
            <v>0</v>
          </cell>
          <cell r="U1376" t="str">
            <v>642</v>
          </cell>
          <cell r="V1376" t="str">
            <v>136</v>
          </cell>
        </row>
        <row r="1377">
          <cell r="H1377">
            <v>0</v>
          </cell>
          <cell r="U1377" t="str">
            <v>627</v>
          </cell>
          <cell r="V1377" t="str">
            <v>136</v>
          </cell>
        </row>
        <row r="1378">
          <cell r="H1378">
            <v>0</v>
          </cell>
          <cell r="U1378" t="str">
            <v>133</v>
          </cell>
          <cell r="V1378" t="str">
            <v>136</v>
          </cell>
        </row>
        <row r="1379">
          <cell r="H1379">
            <v>0</v>
          </cell>
          <cell r="U1379" t="str">
            <v>627</v>
          </cell>
          <cell r="V1379" t="str">
            <v>136</v>
          </cell>
        </row>
        <row r="1380">
          <cell r="H1380">
            <v>0</v>
          </cell>
          <cell r="U1380" t="str">
            <v>133</v>
          </cell>
          <cell r="V1380" t="str">
            <v>136</v>
          </cell>
        </row>
        <row r="1381">
          <cell r="H1381">
            <v>0</v>
          </cell>
          <cell r="U1381" t="str">
            <v>642</v>
          </cell>
          <cell r="V1381" t="str">
            <v>136</v>
          </cell>
        </row>
        <row r="1382">
          <cell r="H1382">
            <v>0</v>
          </cell>
          <cell r="U1382" t="str">
            <v>627</v>
          </cell>
          <cell r="V1382" t="str">
            <v>136</v>
          </cell>
        </row>
        <row r="1383">
          <cell r="H1383">
            <v>0</v>
          </cell>
          <cell r="U1383" t="str">
            <v>133</v>
          </cell>
          <cell r="V1383" t="str">
            <v>136</v>
          </cell>
        </row>
        <row r="1384">
          <cell r="H1384">
            <v>0</v>
          </cell>
          <cell r="U1384" t="str">
            <v>338</v>
          </cell>
          <cell r="V1384" t="str">
            <v>136</v>
          </cell>
        </row>
        <row r="1385">
          <cell r="H1385">
            <v>0</v>
          </cell>
          <cell r="U1385" t="str">
            <v>642</v>
          </cell>
          <cell r="V1385" t="str">
            <v>136</v>
          </cell>
        </row>
        <row r="1386">
          <cell r="H1386">
            <v>0</v>
          </cell>
          <cell r="U1386" t="str">
            <v>133</v>
          </cell>
          <cell r="V1386" t="str">
            <v>136</v>
          </cell>
        </row>
        <row r="1387">
          <cell r="H1387">
            <v>0</v>
          </cell>
          <cell r="U1387" t="str">
            <v>642</v>
          </cell>
          <cell r="V1387" t="str">
            <v>136</v>
          </cell>
        </row>
        <row r="1388">
          <cell r="H1388">
            <v>0</v>
          </cell>
          <cell r="U1388" t="str">
            <v>133</v>
          </cell>
          <cell r="V1388" t="str">
            <v>136</v>
          </cell>
        </row>
        <row r="1389">
          <cell r="H1389">
            <v>0</v>
          </cell>
          <cell r="U1389" t="str">
            <v>138</v>
          </cell>
          <cell r="V1389" t="str">
            <v>136</v>
          </cell>
        </row>
        <row r="1390">
          <cell r="H1390">
            <v>0</v>
          </cell>
          <cell r="U1390" t="str">
            <v>627</v>
          </cell>
          <cell r="V1390" t="str">
            <v>136</v>
          </cell>
        </row>
        <row r="1391">
          <cell r="H1391">
            <v>0</v>
          </cell>
          <cell r="U1391" t="str">
            <v>627</v>
          </cell>
          <cell r="V1391" t="str">
            <v>136</v>
          </cell>
        </row>
        <row r="1392">
          <cell r="H1392">
            <v>0</v>
          </cell>
          <cell r="U1392" t="str">
            <v>627</v>
          </cell>
          <cell r="V1392" t="str">
            <v>136</v>
          </cell>
        </row>
        <row r="1393">
          <cell r="H1393">
            <v>0</v>
          </cell>
          <cell r="U1393" t="str">
            <v>627</v>
          </cell>
          <cell r="V1393" t="str">
            <v>136</v>
          </cell>
        </row>
        <row r="1394">
          <cell r="H1394">
            <v>0</v>
          </cell>
          <cell r="U1394" t="str">
            <v>133</v>
          </cell>
          <cell r="V1394" t="str">
            <v>136</v>
          </cell>
        </row>
        <row r="1395">
          <cell r="H1395">
            <v>0</v>
          </cell>
          <cell r="U1395" t="str">
            <v>627</v>
          </cell>
          <cell r="V1395" t="str">
            <v>136</v>
          </cell>
        </row>
        <row r="1396">
          <cell r="H1396">
            <v>0</v>
          </cell>
          <cell r="U1396" t="str">
            <v>133</v>
          </cell>
          <cell r="V1396" t="str">
            <v>136</v>
          </cell>
        </row>
        <row r="1397">
          <cell r="H1397">
            <v>0</v>
          </cell>
          <cell r="U1397" t="str">
            <v>642</v>
          </cell>
          <cell r="V1397" t="str">
            <v>136</v>
          </cell>
        </row>
        <row r="1398">
          <cell r="H1398">
            <v>0</v>
          </cell>
          <cell r="U1398" t="str">
            <v>642</v>
          </cell>
          <cell r="V1398" t="str">
            <v>136</v>
          </cell>
        </row>
        <row r="1399">
          <cell r="H1399">
            <v>0</v>
          </cell>
          <cell r="U1399" t="str">
            <v>642</v>
          </cell>
          <cell r="V1399" t="str">
            <v>136</v>
          </cell>
        </row>
        <row r="1400">
          <cell r="H1400">
            <v>0</v>
          </cell>
          <cell r="U1400" t="str">
            <v>133</v>
          </cell>
          <cell r="V1400" t="str">
            <v>136</v>
          </cell>
        </row>
        <row r="1401">
          <cell r="H1401">
            <v>0</v>
          </cell>
          <cell r="U1401" t="str">
            <v>642</v>
          </cell>
          <cell r="V1401" t="str">
            <v>136</v>
          </cell>
        </row>
        <row r="1402">
          <cell r="H1402">
            <v>0</v>
          </cell>
          <cell r="U1402" t="str">
            <v>133</v>
          </cell>
          <cell r="V1402" t="str">
            <v>136</v>
          </cell>
        </row>
        <row r="1403">
          <cell r="H1403">
            <v>0</v>
          </cell>
          <cell r="U1403" t="str">
            <v>136</v>
          </cell>
          <cell r="V1403" t="str">
            <v>515</v>
          </cell>
        </row>
        <row r="1404">
          <cell r="U1404" t="str">
            <v>627</v>
          </cell>
          <cell r="V1404" t="str">
            <v>141</v>
          </cell>
        </row>
        <row r="1405">
          <cell r="U1405" t="str">
            <v>333</v>
          </cell>
          <cell r="V1405" t="str">
            <v>338</v>
          </cell>
        </row>
        <row r="1406">
          <cell r="U1406" t="str">
            <v>138</v>
          </cell>
          <cell r="V1406" t="str">
            <v>333</v>
          </cell>
        </row>
        <row r="1407">
          <cell r="H1407">
            <v>0.02</v>
          </cell>
          <cell r="U1407" t="str">
            <v>112</v>
          </cell>
          <cell r="V1407" t="str">
            <v>515</v>
          </cell>
        </row>
        <row r="1408">
          <cell r="U1408" t="str">
            <v>136</v>
          </cell>
          <cell r="V1408" t="str">
            <v>515</v>
          </cell>
        </row>
        <row r="1409">
          <cell r="U1409" t="str">
            <v>141</v>
          </cell>
          <cell r="V1409" t="str">
            <v>711</v>
          </cell>
        </row>
        <row r="1410">
          <cell r="U1410" t="str">
            <v>311</v>
          </cell>
          <cell r="V1410" t="str">
            <v>331</v>
          </cell>
        </row>
        <row r="1411">
          <cell r="U1411" t="str">
            <v>642</v>
          </cell>
          <cell r="V1411" t="str">
            <v>242</v>
          </cell>
        </row>
        <row r="1412">
          <cell r="U1412" t="str">
            <v>627</v>
          </cell>
          <cell r="V1412" t="str">
            <v>242</v>
          </cell>
        </row>
        <row r="1413">
          <cell r="U1413" t="str">
            <v>627</v>
          </cell>
          <cell r="V1413" t="str">
            <v>242</v>
          </cell>
        </row>
        <row r="1414">
          <cell r="U1414" t="str">
            <v>627</v>
          </cell>
          <cell r="V1414" t="str">
            <v>242</v>
          </cell>
        </row>
        <row r="1415">
          <cell r="U1415" t="str">
            <v>627</v>
          </cell>
          <cell r="V1415" t="str">
            <v>335</v>
          </cell>
        </row>
        <row r="1416">
          <cell r="H1416">
            <v>968931911</v>
          </cell>
          <cell r="U1416" t="str">
            <v>622</v>
          </cell>
          <cell r="V1416" t="str">
            <v>334</v>
          </cell>
        </row>
        <row r="1417">
          <cell r="H1417">
            <v>73972313</v>
          </cell>
          <cell r="U1417" t="str">
            <v>642</v>
          </cell>
          <cell r="V1417" t="str">
            <v>334</v>
          </cell>
        </row>
        <row r="1418">
          <cell r="H1418">
            <v>430645629</v>
          </cell>
          <cell r="U1418" t="str">
            <v>622</v>
          </cell>
          <cell r="V1418" t="str">
            <v>334</v>
          </cell>
        </row>
        <row r="1419">
          <cell r="H1419">
            <v>32030327</v>
          </cell>
          <cell r="U1419" t="str">
            <v>642</v>
          </cell>
          <cell r="V1419" t="str">
            <v>334</v>
          </cell>
        </row>
        <row r="1420">
          <cell r="H1420">
            <v>6191985</v>
          </cell>
          <cell r="U1420" t="str">
            <v>622</v>
          </cell>
          <cell r="V1420" t="str">
            <v>334</v>
          </cell>
        </row>
        <row r="1421">
          <cell r="H1421">
            <v>12238079</v>
          </cell>
          <cell r="U1421" t="str">
            <v>642</v>
          </cell>
          <cell r="V1421" t="str">
            <v>334</v>
          </cell>
        </row>
        <row r="1422">
          <cell r="H1422">
            <v>129750000</v>
          </cell>
          <cell r="U1422" t="str">
            <v>622</v>
          </cell>
          <cell r="V1422" t="str">
            <v>338</v>
          </cell>
        </row>
        <row r="1423">
          <cell r="H1423">
            <v>9904000</v>
          </cell>
          <cell r="U1423" t="str">
            <v>642</v>
          </cell>
          <cell r="V1423" t="str">
            <v>338</v>
          </cell>
        </row>
        <row r="1424">
          <cell r="H1424">
            <v>1912500</v>
          </cell>
          <cell r="U1424" t="str">
            <v>338</v>
          </cell>
          <cell r="V1424" t="str">
            <v>334</v>
          </cell>
        </row>
        <row r="1425">
          <cell r="H1425">
            <v>2762500</v>
          </cell>
          <cell r="U1425" t="str">
            <v>338</v>
          </cell>
          <cell r="V1425" t="str">
            <v>334</v>
          </cell>
        </row>
        <row r="1426">
          <cell r="U1426" t="str">
            <v>627</v>
          </cell>
          <cell r="V1426" t="str">
            <v>214</v>
          </cell>
        </row>
        <row r="1427">
          <cell r="U1427" t="str">
            <v>627</v>
          </cell>
          <cell r="V1427" t="str">
            <v>214</v>
          </cell>
        </row>
        <row r="1428">
          <cell r="U1428" t="str">
            <v>627</v>
          </cell>
          <cell r="V1428" t="str">
            <v>214</v>
          </cell>
        </row>
        <row r="1429">
          <cell r="U1429" t="str">
            <v>627</v>
          </cell>
          <cell r="V1429" t="str">
            <v>214</v>
          </cell>
        </row>
        <row r="1430">
          <cell r="U1430" t="str">
            <v>627</v>
          </cell>
          <cell r="V1430" t="str">
            <v>214</v>
          </cell>
        </row>
        <row r="1431">
          <cell r="U1431" t="str">
            <v>627</v>
          </cell>
          <cell r="V1431" t="str">
            <v>214</v>
          </cell>
        </row>
        <row r="1432">
          <cell r="U1432" t="str">
            <v>627</v>
          </cell>
          <cell r="V1432" t="str">
            <v>214</v>
          </cell>
        </row>
        <row r="1433">
          <cell r="U1433" t="str">
            <v>627</v>
          </cell>
          <cell r="V1433" t="str">
            <v>214</v>
          </cell>
        </row>
        <row r="1434">
          <cell r="U1434" t="str">
            <v>642</v>
          </cell>
          <cell r="V1434" t="str">
            <v>214</v>
          </cell>
        </row>
        <row r="1435">
          <cell r="U1435" t="str">
            <v>642</v>
          </cell>
          <cell r="V1435" t="str">
            <v>214</v>
          </cell>
        </row>
        <row r="1436">
          <cell r="U1436" t="str">
            <v>642</v>
          </cell>
          <cell r="V1436" t="str">
            <v>214</v>
          </cell>
        </row>
        <row r="1437">
          <cell r="U1437" t="str">
            <v>627</v>
          </cell>
          <cell r="V1437" t="str">
            <v>214</v>
          </cell>
        </row>
        <row r="1438">
          <cell r="U1438" t="str">
            <v>627</v>
          </cell>
          <cell r="V1438" t="str">
            <v>214</v>
          </cell>
        </row>
        <row r="1439">
          <cell r="U1439" t="str">
            <v>627</v>
          </cell>
          <cell r="V1439" t="str">
            <v>214</v>
          </cell>
        </row>
        <row r="1440">
          <cell r="U1440" t="str">
            <v>627</v>
          </cell>
          <cell r="V1440" t="str">
            <v>214</v>
          </cell>
        </row>
        <row r="1441">
          <cell r="U1441" t="str">
            <v>627</v>
          </cell>
          <cell r="V1441" t="str">
            <v>214</v>
          </cell>
        </row>
        <row r="1442">
          <cell r="U1442" t="str">
            <v>627</v>
          </cell>
          <cell r="V1442" t="str">
            <v>214</v>
          </cell>
        </row>
        <row r="1443">
          <cell r="U1443" t="str">
            <v>627</v>
          </cell>
          <cell r="V1443" t="str">
            <v>214</v>
          </cell>
        </row>
        <row r="1444">
          <cell r="U1444" t="str">
            <v>627</v>
          </cell>
          <cell r="V1444" t="str">
            <v>214</v>
          </cell>
        </row>
        <row r="1445">
          <cell r="U1445" t="str">
            <v>627</v>
          </cell>
          <cell r="V1445" t="str">
            <v>214</v>
          </cell>
        </row>
        <row r="1446">
          <cell r="U1446" t="str">
            <v>642</v>
          </cell>
          <cell r="V1446" t="str">
            <v>214</v>
          </cell>
        </row>
        <row r="1447">
          <cell r="U1447" t="str">
            <v>642</v>
          </cell>
          <cell r="V1447" t="str">
            <v>214</v>
          </cell>
        </row>
        <row r="1448">
          <cell r="H1448">
            <v>1535519525</v>
          </cell>
          <cell r="U1448" t="str">
            <v>154</v>
          </cell>
          <cell r="V1448" t="str">
            <v>622</v>
          </cell>
        </row>
        <row r="1449">
          <cell r="H1449">
            <v>1552545</v>
          </cell>
          <cell r="U1449" t="str">
            <v>154</v>
          </cell>
          <cell r="V1449" t="str">
            <v>627</v>
          </cell>
        </row>
        <row r="1450">
          <cell r="H1450">
            <v>29319402</v>
          </cell>
          <cell r="U1450" t="str">
            <v>154</v>
          </cell>
          <cell r="V1450" t="str">
            <v>627</v>
          </cell>
        </row>
        <row r="1451">
          <cell r="H1451">
            <v>35008049</v>
          </cell>
          <cell r="U1451" t="str">
            <v>154</v>
          </cell>
          <cell r="V1451" t="str">
            <v>627</v>
          </cell>
        </row>
        <row r="1452">
          <cell r="H1452">
            <v>17895389</v>
          </cell>
          <cell r="U1452" t="str">
            <v>154</v>
          </cell>
          <cell r="V1452" t="str">
            <v>627</v>
          </cell>
        </row>
        <row r="1453">
          <cell r="H1453">
            <v>22440</v>
          </cell>
          <cell r="U1453" t="str">
            <v>154</v>
          </cell>
          <cell r="V1453" t="str">
            <v>627</v>
          </cell>
        </row>
        <row r="1454">
          <cell r="H1454">
            <v>121955091</v>
          </cell>
          <cell r="U1454" t="str">
            <v>154</v>
          </cell>
          <cell r="V1454" t="str">
            <v>627</v>
          </cell>
        </row>
        <row r="1455">
          <cell r="H1455">
            <v>0</v>
          </cell>
          <cell r="U1455" t="str">
            <v>154</v>
          </cell>
          <cell r="V1455" t="str">
            <v>627</v>
          </cell>
        </row>
        <row r="1456">
          <cell r="H1456">
            <v>21095400</v>
          </cell>
          <cell r="U1456" t="str">
            <v>154</v>
          </cell>
          <cell r="V1456" t="str">
            <v>627</v>
          </cell>
        </row>
        <row r="1457">
          <cell r="H1457">
            <v>45102630</v>
          </cell>
          <cell r="U1457" t="str">
            <v>154</v>
          </cell>
          <cell r="V1457" t="str">
            <v>627</v>
          </cell>
        </row>
        <row r="1458">
          <cell r="H1458">
            <v>5000000</v>
          </cell>
          <cell r="U1458" t="str">
            <v>154</v>
          </cell>
          <cell r="V1458" t="str">
            <v>627</v>
          </cell>
        </row>
        <row r="1459">
          <cell r="H1459">
            <v>128144719</v>
          </cell>
          <cell r="U1459" t="str">
            <v>911</v>
          </cell>
          <cell r="V1459" t="str">
            <v>642</v>
          </cell>
        </row>
        <row r="1460">
          <cell r="H1460">
            <v>0</v>
          </cell>
          <cell r="U1460" t="str">
            <v>911</v>
          </cell>
          <cell r="V1460" t="str">
            <v>642</v>
          </cell>
        </row>
        <row r="1461">
          <cell r="H1461">
            <v>0</v>
          </cell>
          <cell r="U1461" t="str">
            <v>911</v>
          </cell>
          <cell r="V1461" t="str">
            <v>642</v>
          </cell>
        </row>
        <row r="1462">
          <cell r="H1462">
            <v>0</v>
          </cell>
          <cell r="U1462" t="str">
            <v>911</v>
          </cell>
          <cell r="V1462" t="str">
            <v>642</v>
          </cell>
        </row>
        <row r="1463">
          <cell r="H1463">
            <v>0</v>
          </cell>
          <cell r="U1463" t="str">
            <v>911</v>
          </cell>
          <cell r="V1463" t="str">
            <v>642</v>
          </cell>
        </row>
        <row r="1464">
          <cell r="U1464" t="str">
            <v>911</v>
          </cell>
          <cell r="V1464" t="str">
            <v>642</v>
          </cell>
        </row>
        <row r="1465">
          <cell r="H1465">
            <v>0</v>
          </cell>
          <cell r="U1465" t="str">
            <v>911</v>
          </cell>
          <cell r="V1465" t="str">
            <v>642</v>
          </cell>
        </row>
        <row r="1466">
          <cell r="H1466">
            <v>0</v>
          </cell>
          <cell r="U1466" t="str">
            <v>911</v>
          </cell>
          <cell r="V1466" t="str">
            <v>642</v>
          </cell>
        </row>
        <row r="1467">
          <cell r="H1467">
            <v>0</v>
          </cell>
          <cell r="U1467" t="str">
            <v>911</v>
          </cell>
          <cell r="V1467" t="str">
            <v>642</v>
          </cell>
        </row>
        <row r="1468">
          <cell r="H1468">
            <v>0</v>
          </cell>
          <cell r="U1468" t="str">
            <v>911</v>
          </cell>
          <cell r="V1468" t="str">
            <v>642</v>
          </cell>
        </row>
        <row r="1469">
          <cell r="H1469">
            <v>0</v>
          </cell>
          <cell r="U1469" t="str">
            <v>911</v>
          </cell>
          <cell r="V1469" t="str">
            <v>642</v>
          </cell>
        </row>
        <row r="1470">
          <cell r="H1470">
            <v>0</v>
          </cell>
          <cell r="U1470" t="str">
            <v>911</v>
          </cell>
          <cell r="V1470" t="str">
            <v>811</v>
          </cell>
        </row>
        <row r="1471">
          <cell r="H1471">
            <v>0</v>
          </cell>
          <cell r="U1471" t="str">
            <v>911</v>
          </cell>
          <cell r="V1471" t="str">
            <v>811</v>
          </cell>
        </row>
        <row r="1472">
          <cell r="H1472">
            <v>1.1299999999999999</v>
          </cell>
          <cell r="U1472" t="str">
            <v>515</v>
          </cell>
          <cell r="V1472" t="str">
            <v>911</v>
          </cell>
        </row>
        <row r="1473">
          <cell r="H1473">
            <v>0</v>
          </cell>
          <cell r="U1473" t="str">
            <v>515</v>
          </cell>
          <cell r="V1473" t="str">
            <v>911</v>
          </cell>
        </row>
        <row r="1474">
          <cell r="H1474">
            <v>0</v>
          </cell>
          <cell r="U1474" t="str">
            <v>711</v>
          </cell>
          <cell r="V1474" t="str">
            <v>911</v>
          </cell>
        </row>
        <row r="1475">
          <cell r="H1475">
            <v>0</v>
          </cell>
          <cell r="U1475" t="str">
            <v>711</v>
          </cell>
          <cell r="V1475" t="str">
            <v>911</v>
          </cell>
        </row>
        <row r="1476">
          <cell r="U1476" t="str">
            <v>421</v>
          </cell>
          <cell r="V1476" t="str">
            <v>911</v>
          </cell>
        </row>
        <row r="1478">
          <cell r="H1478">
            <v>0</v>
          </cell>
          <cell r="U1478" t="str">
            <v>111</v>
          </cell>
          <cell r="V1478" t="str">
            <v>112</v>
          </cell>
        </row>
        <row r="1479">
          <cell r="H1479">
            <v>0</v>
          </cell>
          <cell r="U1479" t="str">
            <v>627</v>
          </cell>
          <cell r="V1479" t="str">
            <v>331</v>
          </cell>
        </row>
        <row r="1480">
          <cell r="H1480">
            <v>0</v>
          </cell>
          <cell r="U1480" t="str">
            <v>133</v>
          </cell>
          <cell r="V1480" t="str">
            <v>331</v>
          </cell>
        </row>
        <row r="1481">
          <cell r="H1481">
            <v>100000</v>
          </cell>
          <cell r="U1481" t="str">
            <v>112</v>
          </cell>
          <cell r="V1481" t="str">
            <v>112</v>
          </cell>
        </row>
        <row r="1482">
          <cell r="U1482" t="str">
            <v>622</v>
          </cell>
          <cell r="V1482" t="str">
            <v>334</v>
          </cell>
        </row>
        <row r="1483">
          <cell r="U1483" t="str">
            <v>642</v>
          </cell>
          <cell r="V1483" t="str">
            <v>334</v>
          </cell>
        </row>
        <row r="1484">
          <cell r="U1484" t="str">
            <v>622</v>
          </cell>
          <cell r="V1484" t="str">
            <v>334</v>
          </cell>
        </row>
        <row r="1485">
          <cell r="U1485" t="str">
            <v>642</v>
          </cell>
          <cell r="V1485" t="str">
            <v>334</v>
          </cell>
        </row>
        <row r="1486">
          <cell r="U1486" t="str">
            <v>622</v>
          </cell>
          <cell r="V1486" t="str">
            <v>334</v>
          </cell>
        </row>
        <row r="1487">
          <cell r="U1487" t="str">
            <v>642</v>
          </cell>
          <cell r="V1487" t="str">
            <v>334</v>
          </cell>
        </row>
        <row r="1488">
          <cell r="U1488" t="str">
            <v>622</v>
          </cell>
          <cell r="V1488" t="str">
            <v>338</v>
          </cell>
        </row>
        <row r="1489">
          <cell r="U1489" t="str">
            <v>642</v>
          </cell>
          <cell r="V1489" t="str">
            <v>338</v>
          </cell>
        </row>
        <row r="1490">
          <cell r="U1490" t="str">
            <v>622</v>
          </cell>
          <cell r="V1490" t="str">
            <v>334</v>
          </cell>
        </row>
        <row r="1491">
          <cell r="U1491" t="str">
            <v>642</v>
          </cell>
          <cell r="V1491" t="str">
            <v>334</v>
          </cell>
        </row>
        <row r="1492">
          <cell r="U1492" t="str">
            <v>622</v>
          </cell>
          <cell r="V1492" t="str">
            <v>334</v>
          </cell>
        </row>
        <row r="1493">
          <cell r="U1493" t="str">
            <v>642</v>
          </cell>
          <cell r="V1493" t="str">
            <v>334</v>
          </cell>
        </row>
        <row r="1494">
          <cell r="U1494" t="str">
            <v>622</v>
          </cell>
          <cell r="V1494" t="str">
            <v>334</v>
          </cell>
        </row>
        <row r="1495">
          <cell r="U1495" t="str">
            <v>642</v>
          </cell>
          <cell r="V1495" t="str">
            <v>334</v>
          </cell>
        </row>
        <row r="1496">
          <cell r="U1496" t="str">
            <v>334</v>
          </cell>
          <cell r="V1496" t="str">
            <v>338</v>
          </cell>
        </row>
        <row r="1497">
          <cell r="U1497" t="str">
            <v>334</v>
          </cell>
          <cell r="V1497" t="str">
            <v>333</v>
          </cell>
        </row>
        <row r="1498">
          <cell r="U1498" t="str">
            <v>333</v>
          </cell>
          <cell r="V1498" t="str">
            <v>338</v>
          </cell>
        </row>
        <row r="1499">
          <cell r="H1499">
            <v>0</v>
          </cell>
          <cell r="U1499" t="str">
            <v>335</v>
          </cell>
          <cell r="V1499" t="str">
            <v>331</v>
          </cell>
        </row>
        <row r="1500">
          <cell r="H1500">
            <v>100000</v>
          </cell>
          <cell r="U1500" t="str">
            <v>112</v>
          </cell>
          <cell r="V1500" t="str">
            <v>112</v>
          </cell>
        </row>
        <row r="1501">
          <cell r="U1501" t="str">
            <v>112</v>
          </cell>
          <cell r="V1501" t="str">
            <v>515</v>
          </cell>
        </row>
        <row r="1502">
          <cell r="H1502">
            <v>0</v>
          </cell>
          <cell r="U1502" t="str">
            <v>642</v>
          </cell>
          <cell r="V1502" t="str">
            <v>111</v>
          </cell>
        </row>
        <row r="1503">
          <cell r="H1503">
            <v>0</v>
          </cell>
          <cell r="U1503" t="str">
            <v>642</v>
          </cell>
          <cell r="V1503" t="str">
            <v>111</v>
          </cell>
        </row>
        <row r="1504">
          <cell r="H1504">
            <v>0</v>
          </cell>
          <cell r="U1504" t="str">
            <v>642</v>
          </cell>
          <cell r="V1504" t="str">
            <v>111</v>
          </cell>
        </row>
        <row r="1505">
          <cell r="H1505">
            <v>0</v>
          </cell>
          <cell r="U1505" t="str">
            <v>141</v>
          </cell>
          <cell r="V1505" t="str">
            <v>111</v>
          </cell>
        </row>
        <row r="1506">
          <cell r="H1506">
            <v>0</v>
          </cell>
          <cell r="U1506" t="str">
            <v>642</v>
          </cell>
          <cell r="V1506" t="str">
            <v>331</v>
          </cell>
        </row>
        <row r="1507">
          <cell r="H1507">
            <v>0</v>
          </cell>
          <cell r="U1507" t="str">
            <v>133</v>
          </cell>
          <cell r="V1507" t="str">
            <v>331</v>
          </cell>
        </row>
        <row r="1508">
          <cell r="H1508">
            <v>0</v>
          </cell>
          <cell r="U1508" t="str">
            <v>334</v>
          </cell>
          <cell r="V1508" t="str">
            <v>112</v>
          </cell>
        </row>
        <row r="1509">
          <cell r="U1509" t="str">
            <v>334</v>
          </cell>
          <cell r="V1509" t="str">
            <v>112</v>
          </cell>
        </row>
        <row r="1510">
          <cell r="U1510" t="str">
            <v>334</v>
          </cell>
          <cell r="V1510" t="str">
            <v>112</v>
          </cell>
        </row>
        <row r="1511">
          <cell r="U1511" t="str">
            <v>334</v>
          </cell>
          <cell r="V1511" t="str">
            <v>112</v>
          </cell>
        </row>
        <row r="1512">
          <cell r="U1512" t="str">
            <v>351</v>
          </cell>
          <cell r="V1512" t="str">
            <v>112</v>
          </cell>
        </row>
        <row r="1513">
          <cell r="U1513" t="str">
            <v>338</v>
          </cell>
          <cell r="V1513" t="str">
            <v>112</v>
          </cell>
        </row>
        <row r="1514">
          <cell r="U1514" t="str">
            <v>338</v>
          </cell>
          <cell r="V1514" t="str">
            <v>112</v>
          </cell>
        </row>
        <row r="1515">
          <cell r="U1515" t="str">
            <v>112</v>
          </cell>
          <cell r="V1515" t="str">
            <v>138</v>
          </cell>
        </row>
        <row r="1516">
          <cell r="H1516">
            <v>0</v>
          </cell>
          <cell r="U1516" t="str">
            <v>334</v>
          </cell>
          <cell r="V1516" t="str">
            <v>138</v>
          </cell>
        </row>
        <row r="1517">
          <cell r="H1517">
            <v>0</v>
          </cell>
          <cell r="U1517" t="str">
            <v>642</v>
          </cell>
          <cell r="V1517" t="str">
            <v>111</v>
          </cell>
        </row>
        <row r="1518">
          <cell r="H1518">
            <v>0</v>
          </cell>
          <cell r="U1518" t="str">
            <v>331</v>
          </cell>
          <cell r="V1518" t="str">
            <v>111</v>
          </cell>
        </row>
        <row r="1519">
          <cell r="H1519">
            <v>0</v>
          </cell>
          <cell r="U1519" t="str">
            <v>642</v>
          </cell>
          <cell r="V1519" t="str">
            <v>111</v>
          </cell>
        </row>
        <row r="1520">
          <cell r="H1520">
            <v>0</v>
          </cell>
          <cell r="U1520" t="str">
            <v>642</v>
          </cell>
          <cell r="V1520" t="str">
            <v>111</v>
          </cell>
        </row>
        <row r="1521">
          <cell r="H1521">
            <v>0</v>
          </cell>
          <cell r="U1521" t="str">
            <v>627</v>
          </cell>
          <cell r="V1521" t="str">
            <v>111</v>
          </cell>
        </row>
        <row r="1522">
          <cell r="H1522">
            <v>0</v>
          </cell>
          <cell r="U1522" t="str">
            <v>133</v>
          </cell>
          <cell r="V1522" t="str">
            <v>111</v>
          </cell>
        </row>
        <row r="1523">
          <cell r="H1523">
            <v>0</v>
          </cell>
          <cell r="U1523" t="str">
            <v>642</v>
          </cell>
          <cell r="V1523" t="str">
            <v>111</v>
          </cell>
        </row>
        <row r="1524">
          <cell r="H1524">
            <v>0</v>
          </cell>
          <cell r="U1524" t="str">
            <v>642</v>
          </cell>
          <cell r="V1524" t="str">
            <v>111</v>
          </cell>
        </row>
        <row r="1525">
          <cell r="H1525">
            <v>0</v>
          </cell>
          <cell r="U1525" t="str">
            <v>642</v>
          </cell>
          <cell r="V1525" t="str">
            <v>111</v>
          </cell>
        </row>
        <row r="1526">
          <cell r="H1526">
            <v>0</v>
          </cell>
          <cell r="U1526" t="str">
            <v>642</v>
          </cell>
          <cell r="V1526" t="str">
            <v>111</v>
          </cell>
        </row>
        <row r="1527">
          <cell r="H1527">
            <v>0</v>
          </cell>
          <cell r="U1527" t="str">
            <v>642</v>
          </cell>
          <cell r="V1527" t="str">
            <v>112</v>
          </cell>
        </row>
        <row r="1528">
          <cell r="H1528">
            <v>0</v>
          </cell>
          <cell r="U1528" t="str">
            <v>133</v>
          </cell>
          <cell r="V1528" t="str">
            <v>112</v>
          </cell>
        </row>
        <row r="1529">
          <cell r="H1529">
            <v>0</v>
          </cell>
          <cell r="U1529" t="str">
            <v>136</v>
          </cell>
          <cell r="V1529" t="str">
            <v>112</v>
          </cell>
        </row>
        <row r="1530">
          <cell r="H1530">
            <v>0</v>
          </cell>
          <cell r="U1530" t="str">
            <v>338</v>
          </cell>
          <cell r="V1530" t="str">
            <v>112</v>
          </cell>
        </row>
        <row r="1531">
          <cell r="H1531">
            <v>0</v>
          </cell>
          <cell r="U1531" t="str">
            <v>331</v>
          </cell>
          <cell r="V1531" t="str">
            <v>112</v>
          </cell>
        </row>
        <row r="1532">
          <cell r="H1532">
            <v>0</v>
          </cell>
          <cell r="U1532" t="str">
            <v>331</v>
          </cell>
          <cell r="V1532" t="str">
            <v>112</v>
          </cell>
        </row>
        <row r="1533">
          <cell r="H1533">
            <v>0</v>
          </cell>
          <cell r="U1533" t="str">
            <v>141</v>
          </cell>
          <cell r="V1533" t="str">
            <v>112</v>
          </cell>
        </row>
        <row r="1534">
          <cell r="U1534" t="str">
            <v>338</v>
          </cell>
          <cell r="V1534" t="str">
            <v>111</v>
          </cell>
        </row>
        <row r="1535">
          <cell r="U1535" t="str">
            <v>338</v>
          </cell>
          <cell r="V1535" t="str">
            <v>111</v>
          </cell>
        </row>
        <row r="1536">
          <cell r="H1536">
            <v>0</v>
          </cell>
          <cell r="U1536" t="str">
            <v>111</v>
          </cell>
          <cell r="V1536" t="str">
            <v>141</v>
          </cell>
        </row>
        <row r="1537">
          <cell r="U1537" t="str">
            <v>642</v>
          </cell>
          <cell r="V1537" t="str">
            <v>111</v>
          </cell>
        </row>
        <row r="1538">
          <cell r="H1538">
            <v>0</v>
          </cell>
          <cell r="U1538" t="str">
            <v>111</v>
          </cell>
          <cell r="V1538" t="str">
            <v>112</v>
          </cell>
        </row>
        <row r="1539">
          <cell r="U1539" t="str">
            <v>642</v>
          </cell>
          <cell r="V1539" t="str">
            <v>111</v>
          </cell>
        </row>
        <row r="1540">
          <cell r="U1540" t="str">
            <v>133</v>
          </cell>
          <cell r="V1540" t="str">
            <v>111</v>
          </cell>
        </row>
        <row r="1541">
          <cell r="H1541">
            <v>0</v>
          </cell>
          <cell r="U1541" t="str">
            <v>627</v>
          </cell>
          <cell r="V1541" t="str">
            <v>111</v>
          </cell>
        </row>
        <row r="1542">
          <cell r="H1542">
            <v>0</v>
          </cell>
          <cell r="U1542" t="str">
            <v>627</v>
          </cell>
          <cell r="V1542" t="str">
            <v>111</v>
          </cell>
        </row>
        <row r="1543">
          <cell r="H1543">
            <v>0</v>
          </cell>
          <cell r="U1543" t="str">
            <v>133</v>
          </cell>
          <cell r="V1543" t="str">
            <v>111</v>
          </cell>
        </row>
        <row r="1544">
          <cell r="H1544">
            <v>0</v>
          </cell>
          <cell r="U1544" t="str">
            <v>627</v>
          </cell>
          <cell r="V1544" t="str">
            <v>111</v>
          </cell>
        </row>
        <row r="1545">
          <cell r="H1545">
            <v>0</v>
          </cell>
          <cell r="U1545" t="str">
            <v>133</v>
          </cell>
          <cell r="V1545" t="str">
            <v>111</v>
          </cell>
        </row>
        <row r="1546">
          <cell r="H1546">
            <v>0</v>
          </cell>
          <cell r="U1546" t="str">
            <v>642</v>
          </cell>
          <cell r="V1546" t="str">
            <v>111</v>
          </cell>
        </row>
        <row r="1547">
          <cell r="H1547">
            <v>0</v>
          </cell>
          <cell r="U1547" t="str">
            <v>331</v>
          </cell>
          <cell r="V1547" t="str">
            <v>111</v>
          </cell>
        </row>
        <row r="1548">
          <cell r="H1548">
            <v>100000</v>
          </cell>
          <cell r="U1548" t="str">
            <v>112</v>
          </cell>
          <cell r="V1548" t="str">
            <v>112</v>
          </cell>
        </row>
        <row r="1549">
          <cell r="H1549">
            <v>20613.349999999999</v>
          </cell>
          <cell r="U1549" t="str">
            <v>331</v>
          </cell>
          <cell r="V1549" t="str">
            <v>112</v>
          </cell>
        </row>
        <row r="1550">
          <cell r="U1550" t="str">
            <v>331</v>
          </cell>
          <cell r="V1550" t="str">
            <v>515</v>
          </cell>
        </row>
        <row r="1551">
          <cell r="H1551">
            <v>0</v>
          </cell>
          <cell r="U1551" t="str">
            <v>642</v>
          </cell>
          <cell r="V1551" t="str">
            <v>111</v>
          </cell>
        </row>
        <row r="1552">
          <cell r="H1552">
            <v>0</v>
          </cell>
          <cell r="U1552" t="str">
            <v>642</v>
          </cell>
          <cell r="V1552" t="str">
            <v>111</v>
          </cell>
        </row>
        <row r="1553">
          <cell r="H1553">
            <v>0</v>
          </cell>
          <cell r="U1553" t="str">
            <v>627</v>
          </cell>
          <cell r="V1553" t="str">
            <v>111</v>
          </cell>
        </row>
        <row r="1554">
          <cell r="H1554">
            <v>0</v>
          </cell>
          <cell r="U1554" t="str">
            <v>133</v>
          </cell>
          <cell r="V1554" t="str">
            <v>111</v>
          </cell>
        </row>
        <row r="1555">
          <cell r="H1555">
            <v>0</v>
          </cell>
          <cell r="U1555" t="str">
            <v>627</v>
          </cell>
          <cell r="V1555" t="str">
            <v>331</v>
          </cell>
        </row>
        <row r="1556">
          <cell r="H1556">
            <v>0</v>
          </cell>
          <cell r="U1556" t="str">
            <v>133</v>
          </cell>
          <cell r="V1556" t="str">
            <v>331</v>
          </cell>
        </row>
        <row r="1557">
          <cell r="H1557">
            <v>0</v>
          </cell>
          <cell r="U1557" t="str">
            <v>627</v>
          </cell>
          <cell r="V1557" t="str">
            <v>331</v>
          </cell>
        </row>
        <row r="1558">
          <cell r="H1558">
            <v>0</v>
          </cell>
          <cell r="U1558" t="str">
            <v>133</v>
          </cell>
          <cell r="V1558" t="str">
            <v>331</v>
          </cell>
        </row>
        <row r="1559">
          <cell r="H1559">
            <v>0</v>
          </cell>
          <cell r="U1559" t="str">
            <v>627</v>
          </cell>
          <cell r="V1559" t="str">
            <v>331</v>
          </cell>
        </row>
        <row r="1560">
          <cell r="H1560">
            <v>0</v>
          </cell>
          <cell r="U1560" t="str">
            <v>133</v>
          </cell>
          <cell r="V1560" t="str">
            <v>331</v>
          </cell>
        </row>
        <row r="1561">
          <cell r="H1561">
            <v>0</v>
          </cell>
          <cell r="U1561" t="str">
            <v>642</v>
          </cell>
          <cell r="V1561" t="str">
            <v>112</v>
          </cell>
        </row>
        <row r="1562">
          <cell r="H1562">
            <v>0</v>
          </cell>
          <cell r="U1562" t="str">
            <v>133</v>
          </cell>
          <cell r="V1562" t="str">
            <v>112</v>
          </cell>
        </row>
        <row r="1563">
          <cell r="H1563">
            <v>0</v>
          </cell>
          <cell r="U1563" t="str">
            <v>642</v>
          </cell>
          <cell r="V1563" t="str">
            <v>112</v>
          </cell>
        </row>
        <row r="1564">
          <cell r="H1564">
            <v>0</v>
          </cell>
          <cell r="U1564" t="str">
            <v>331</v>
          </cell>
          <cell r="V1564" t="str">
            <v>112</v>
          </cell>
        </row>
        <row r="1565">
          <cell r="H1565">
            <v>0</v>
          </cell>
          <cell r="U1565" t="str">
            <v>334</v>
          </cell>
          <cell r="V1565" t="str">
            <v>112</v>
          </cell>
        </row>
        <row r="1566">
          <cell r="H1566">
            <v>0</v>
          </cell>
          <cell r="U1566" t="str">
            <v>334</v>
          </cell>
          <cell r="V1566" t="str">
            <v>112</v>
          </cell>
        </row>
        <row r="1567">
          <cell r="U1567" t="str">
            <v>642</v>
          </cell>
          <cell r="V1567" t="str">
            <v>334</v>
          </cell>
        </row>
        <row r="1568">
          <cell r="U1568" t="str">
            <v>642</v>
          </cell>
          <cell r="V1568" t="str">
            <v>334</v>
          </cell>
        </row>
        <row r="1569">
          <cell r="H1569">
            <v>0</v>
          </cell>
          <cell r="U1569" t="str">
            <v>627</v>
          </cell>
          <cell r="V1569" t="str">
            <v>111</v>
          </cell>
        </row>
        <row r="1570">
          <cell r="H1570">
            <v>0</v>
          </cell>
          <cell r="U1570" t="str">
            <v>133</v>
          </cell>
          <cell r="V1570" t="str">
            <v>111</v>
          </cell>
        </row>
        <row r="1571">
          <cell r="H1571">
            <v>0</v>
          </cell>
          <cell r="U1571" t="str">
            <v>627</v>
          </cell>
          <cell r="V1571" t="str">
            <v>111</v>
          </cell>
        </row>
        <row r="1572">
          <cell r="H1572">
            <v>0</v>
          </cell>
          <cell r="U1572" t="str">
            <v>133</v>
          </cell>
          <cell r="V1572" t="str">
            <v>111</v>
          </cell>
        </row>
        <row r="1573">
          <cell r="H1573">
            <v>0</v>
          </cell>
          <cell r="U1573" t="str">
            <v>642</v>
          </cell>
          <cell r="V1573" t="str">
            <v>111</v>
          </cell>
        </row>
        <row r="1574">
          <cell r="H1574">
            <v>0</v>
          </cell>
          <cell r="U1574" t="str">
            <v>111</v>
          </cell>
          <cell r="V1574" t="str">
            <v>112</v>
          </cell>
        </row>
        <row r="1575">
          <cell r="H1575">
            <v>0</v>
          </cell>
          <cell r="U1575" t="str">
            <v>141</v>
          </cell>
          <cell r="V1575" t="str">
            <v>111</v>
          </cell>
        </row>
        <row r="1576">
          <cell r="H1576">
            <v>0</v>
          </cell>
          <cell r="U1576" t="str">
            <v>627</v>
          </cell>
          <cell r="V1576" t="str">
            <v>111</v>
          </cell>
        </row>
        <row r="1577">
          <cell r="H1577">
            <v>0</v>
          </cell>
          <cell r="U1577" t="str">
            <v>133</v>
          </cell>
          <cell r="V1577" t="str">
            <v>111</v>
          </cell>
        </row>
        <row r="1578">
          <cell r="H1578">
            <v>0</v>
          </cell>
          <cell r="U1578" t="str">
            <v>642</v>
          </cell>
          <cell r="V1578" t="str">
            <v>111</v>
          </cell>
        </row>
        <row r="1579">
          <cell r="H1579">
            <v>0</v>
          </cell>
          <cell r="U1579" t="str">
            <v>111</v>
          </cell>
          <cell r="V1579" t="str">
            <v>112</v>
          </cell>
        </row>
        <row r="1580">
          <cell r="H1580">
            <v>0</v>
          </cell>
          <cell r="U1580" t="str">
            <v>242</v>
          </cell>
          <cell r="V1580" t="str">
            <v>111</v>
          </cell>
        </row>
        <row r="1581">
          <cell r="H1581">
            <v>0</v>
          </cell>
          <cell r="U1581" t="str">
            <v>133</v>
          </cell>
          <cell r="V1581" t="str">
            <v>111</v>
          </cell>
        </row>
        <row r="1582">
          <cell r="H1582">
            <v>0</v>
          </cell>
          <cell r="U1582" t="str">
            <v>242</v>
          </cell>
          <cell r="V1582" t="str">
            <v>111</v>
          </cell>
        </row>
        <row r="1583">
          <cell r="H1583">
            <v>0</v>
          </cell>
          <cell r="U1583" t="str">
            <v>133</v>
          </cell>
          <cell r="V1583" t="str">
            <v>111</v>
          </cell>
        </row>
        <row r="1584">
          <cell r="H1584">
            <v>0</v>
          </cell>
          <cell r="U1584" t="str">
            <v>627</v>
          </cell>
          <cell r="V1584" t="str">
            <v>111</v>
          </cell>
        </row>
        <row r="1585">
          <cell r="H1585">
            <v>0</v>
          </cell>
          <cell r="U1585" t="str">
            <v>133</v>
          </cell>
          <cell r="V1585" t="str">
            <v>111</v>
          </cell>
        </row>
        <row r="1586">
          <cell r="H1586">
            <v>0</v>
          </cell>
          <cell r="U1586" t="str">
            <v>141</v>
          </cell>
          <cell r="V1586" t="str">
            <v>111</v>
          </cell>
        </row>
        <row r="1587">
          <cell r="H1587">
            <v>0</v>
          </cell>
          <cell r="U1587" t="str">
            <v>642</v>
          </cell>
          <cell r="V1587" t="str">
            <v>111</v>
          </cell>
        </row>
        <row r="1588">
          <cell r="H1588">
            <v>0</v>
          </cell>
          <cell r="U1588" t="str">
            <v>627</v>
          </cell>
          <cell r="V1588" t="str">
            <v>111</v>
          </cell>
        </row>
        <row r="1589">
          <cell r="H1589">
            <v>0</v>
          </cell>
          <cell r="U1589" t="str">
            <v>133</v>
          </cell>
          <cell r="V1589" t="str">
            <v>111</v>
          </cell>
        </row>
        <row r="1590">
          <cell r="H1590">
            <v>0</v>
          </cell>
          <cell r="U1590" t="str">
            <v>642</v>
          </cell>
          <cell r="V1590" t="str">
            <v>111</v>
          </cell>
        </row>
        <row r="1591">
          <cell r="H1591">
            <v>0</v>
          </cell>
          <cell r="U1591" t="str">
            <v>331</v>
          </cell>
          <cell r="V1591" t="str">
            <v>111</v>
          </cell>
        </row>
        <row r="1592">
          <cell r="H1592">
            <v>0</v>
          </cell>
          <cell r="U1592" t="str">
            <v>242</v>
          </cell>
          <cell r="V1592" t="str">
            <v>111</v>
          </cell>
        </row>
        <row r="1593">
          <cell r="H1593">
            <v>0</v>
          </cell>
          <cell r="U1593" t="str">
            <v>133</v>
          </cell>
          <cell r="V1593" t="str">
            <v>111</v>
          </cell>
        </row>
        <row r="1594">
          <cell r="H1594">
            <v>0</v>
          </cell>
          <cell r="U1594" t="str">
            <v>331</v>
          </cell>
          <cell r="V1594" t="str">
            <v>111</v>
          </cell>
        </row>
        <row r="1595">
          <cell r="H1595">
            <v>0</v>
          </cell>
          <cell r="U1595" t="str">
            <v>331</v>
          </cell>
          <cell r="V1595" t="str">
            <v>111</v>
          </cell>
        </row>
        <row r="1596">
          <cell r="H1596">
            <v>0</v>
          </cell>
          <cell r="U1596" t="str">
            <v>642</v>
          </cell>
          <cell r="V1596" t="str">
            <v>111</v>
          </cell>
        </row>
        <row r="1597">
          <cell r="H1597">
            <v>0</v>
          </cell>
          <cell r="U1597" t="str">
            <v>133</v>
          </cell>
          <cell r="V1597" t="str">
            <v>111</v>
          </cell>
        </row>
        <row r="1598">
          <cell r="U1598" t="str">
            <v>642</v>
          </cell>
          <cell r="V1598" t="str">
            <v>141</v>
          </cell>
        </row>
        <row r="1599">
          <cell r="H1599">
            <v>0</v>
          </cell>
          <cell r="U1599" t="str">
            <v>331</v>
          </cell>
          <cell r="V1599" t="str">
            <v>111</v>
          </cell>
        </row>
        <row r="1600">
          <cell r="H1600">
            <v>0</v>
          </cell>
          <cell r="U1600" t="str">
            <v>331</v>
          </cell>
          <cell r="V1600" t="str">
            <v>111</v>
          </cell>
        </row>
        <row r="1601">
          <cell r="H1601">
            <v>0</v>
          </cell>
          <cell r="U1601" t="str">
            <v>331</v>
          </cell>
          <cell r="V1601" t="str">
            <v>111</v>
          </cell>
        </row>
        <row r="1602">
          <cell r="H1602">
            <v>0</v>
          </cell>
          <cell r="U1602" t="str">
            <v>642</v>
          </cell>
          <cell r="V1602" t="str">
            <v>111</v>
          </cell>
        </row>
        <row r="1603">
          <cell r="H1603">
            <v>0</v>
          </cell>
          <cell r="U1603" t="str">
            <v>642</v>
          </cell>
          <cell r="V1603" t="str">
            <v>111</v>
          </cell>
        </row>
        <row r="1604">
          <cell r="H1604">
            <v>0</v>
          </cell>
          <cell r="U1604" t="str">
            <v>133</v>
          </cell>
          <cell r="V1604" t="str">
            <v>111</v>
          </cell>
        </row>
        <row r="1605">
          <cell r="H1605">
            <v>0</v>
          </cell>
          <cell r="U1605" t="str">
            <v>642</v>
          </cell>
          <cell r="V1605" t="str">
            <v>111</v>
          </cell>
        </row>
        <row r="1606">
          <cell r="H1606">
            <v>0</v>
          </cell>
          <cell r="U1606" t="str">
            <v>133</v>
          </cell>
          <cell r="V1606" t="str">
            <v>111</v>
          </cell>
        </row>
        <row r="1607">
          <cell r="H1607">
            <v>0</v>
          </cell>
          <cell r="U1607" t="str">
            <v>141</v>
          </cell>
          <cell r="V1607" t="str">
            <v>111</v>
          </cell>
        </row>
        <row r="1608">
          <cell r="H1608">
            <v>0</v>
          </cell>
          <cell r="U1608" t="str">
            <v>141</v>
          </cell>
          <cell r="V1608" t="str">
            <v>111</v>
          </cell>
        </row>
        <row r="1609">
          <cell r="H1609">
            <v>0</v>
          </cell>
          <cell r="U1609" t="str">
            <v>338</v>
          </cell>
          <cell r="V1609" t="str">
            <v>111</v>
          </cell>
        </row>
        <row r="1610">
          <cell r="H1610">
            <v>0</v>
          </cell>
          <cell r="U1610" t="str">
            <v>642</v>
          </cell>
          <cell r="V1610" t="str">
            <v>111</v>
          </cell>
        </row>
        <row r="1611">
          <cell r="H1611">
            <v>0</v>
          </cell>
          <cell r="U1611" t="str">
            <v>331</v>
          </cell>
          <cell r="V1611" t="str">
            <v>111</v>
          </cell>
        </row>
        <row r="1612">
          <cell r="H1612">
            <v>0</v>
          </cell>
          <cell r="U1612" t="str">
            <v>642</v>
          </cell>
          <cell r="V1612" t="str">
            <v>111</v>
          </cell>
        </row>
        <row r="1613">
          <cell r="H1613">
            <v>0</v>
          </cell>
          <cell r="U1613" t="str">
            <v>141</v>
          </cell>
          <cell r="V1613" t="str">
            <v>111</v>
          </cell>
        </row>
        <row r="1614">
          <cell r="H1614">
            <v>0</v>
          </cell>
          <cell r="U1614" t="str">
            <v>642</v>
          </cell>
          <cell r="V1614" t="str">
            <v>111</v>
          </cell>
        </row>
        <row r="1615">
          <cell r="H1615">
            <v>0</v>
          </cell>
          <cell r="U1615" t="str">
            <v>642</v>
          </cell>
          <cell r="V1615" t="str">
            <v>331</v>
          </cell>
        </row>
        <row r="1616">
          <cell r="H1616">
            <v>0</v>
          </cell>
          <cell r="U1616" t="str">
            <v>133</v>
          </cell>
          <cell r="V1616" t="str">
            <v>331</v>
          </cell>
        </row>
        <row r="1617">
          <cell r="H1617">
            <v>0</v>
          </cell>
          <cell r="U1617" t="str">
            <v>627</v>
          </cell>
          <cell r="V1617" t="str">
            <v>111</v>
          </cell>
        </row>
        <row r="1618">
          <cell r="H1618">
            <v>0</v>
          </cell>
          <cell r="U1618" t="str">
            <v>133</v>
          </cell>
          <cell r="V1618" t="str">
            <v>111</v>
          </cell>
        </row>
        <row r="1619">
          <cell r="H1619">
            <v>0</v>
          </cell>
          <cell r="U1619" t="str">
            <v>627</v>
          </cell>
          <cell r="V1619" t="str">
            <v>111</v>
          </cell>
        </row>
        <row r="1620">
          <cell r="H1620">
            <v>0</v>
          </cell>
          <cell r="U1620" t="str">
            <v>133</v>
          </cell>
          <cell r="V1620" t="str">
            <v>111</v>
          </cell>
        </row>
        <row r="1621">
          <cell r="H1621">
            <v>0</v>
          </cell>
          <cell r="U1621" t="str">
            <v>627</v>
          </cell>
          <cell r="V1621" t="str">
            <v>111</v>
          </cell>
        </row>
        <row r="1622">
          <cell r="H1622">
            <v>0</v>
          </cell>
          <cell r="U1622" t="str">
            <v>133</v>
          </cell>
          <cell r="V1622" t="str">
            <v>111</v>
          </cell>
        </row>
        <row r="1623">
          <cell r="H1623">
            <v>0</v>
          </cell>
          <cell r="U1623" t="str">
            <v>627</v>
          </cell>
          <cell r="V1623" t="str">
            <v>111</v>
          </cell>
        </row>
        <row r="1624">
          <cell r="H1624">
            <v>0</v>
          </cell>
          <cell r="U1624" t="str">
            <v>133</v>
          </cell>
          <cell r="V1624" t="str">
            <v>111</v>
          </cell>
        </row>
        <row r="1625">
          <cell r="H1625">
            <v>0</v>
          </cell>
          <cell r="U1625" t="str">
            <v>627</v>
          </cell>
          <cell r="V1625" t="str">
            <v>111</v>
          </cell>
        </row>
        <row r="1626">
          <cell r="H1626">
            <v>0</v>
          </cell>
          <cell r="U1626" t="str">
            <v>133</v>
          </cell>
          <cell r="V1626" t="str">
            <v>111</v>
          </cell>
        </row>
        <row r="1627">
          <cell r="H1627">
            <v>0</v>
          </cell>
          <cell r="U1627" t="str">
            <v>627</v>
          </cell>
          <cell r="V1627" t="str">
            <v>111</v>
          </cell>
        </row>
        <row r="1628">
          <cell r="H1628">
            <v>0</v>
          </cell>
          <cell r="U1628" t="str">
            <v>133</v>
          </cell>
          <cell r="V1628" t="str">
            <v>111</v>
          </cell>
        </row>
        <row r="1629">
          <cell r="H1629">
            <v>0</v>
          </cell>
          <cell r="U1629" t="str">
            <v>111</v>
          </cell>
          <cell r="V1629" t="str">
            <v>141</v>
          </cell>
        </row>
        <row r="1630">
          <cell r="H1630">
            <v>0</v>
          </cell>
          <cell r="U1630" t="str">
            <v>642</v>
          </cell>
          <cell r="V1630" t="str">
            <v>111</v>
          </cell>
        </row>
        <row r="1631">
          <cell r="H1631">
            <v>0</v>
          </cell>
          <cell r="U1631" t="str">
            <v>111</v>
          </cell>
          <cell r="V1631" t="str">
            <v>112</v>
          </cell>
        </row>
        <row r="1632">
          <cell r="H1632">
            <v>0</v>
          </cell>
          <cell r="U1632" t="str">
            <v>627</v>
          </cell>
          <cell r="V1632" t="str">
            <v>111</v>
          </cell>
        </row>
        <row r="1633">
          <cell r="H1633">
            <v>0</v>
          </cell>
          <cell r="U1633" t="str">
            <v>627</v>
          </cell>
          <cell r="V1633" t="str">
            <v>111</v>
          </cell>
        </row>
        <row r="1634">
          <cell r="H1634">
            <v>0</v>
          </cell>
          <cell r="U1634" t="str">
            <v>331</v>
          </cell>
          <cell r="V1634" t="str">
            <v>141</v>
          </cell>
        </row>
        <row r="1635">
          <cell r="U1635" t="str">
            <v>331</v>
          </cell>
          <cell r="V1635" t="str">
            <v>141</v>
          </cell>
        </row>
        <row r="1636">
          <cell r="U1636" t="str">
            <v>642</v>
          </cell>
          <cell r="V1636" t="str">
            <v>141</v>
          </cell>
        </row>
        <row r="1637">
          <cell r="H1637">
            <v>0</v>
          </cell>
          <cell r="U1637" t="str">
            <v>242</v>
          </cell>
          <cell r="V1637" t="str">
            <v>141</v>
          </cell>
        </row>
        <row r="1638">
          <cell r="H1638">
            <v>0</v>
          </cell>
          <cell r="U1638" t="str">
            <v>642</v>
          </cell>
          <cell r="V1638" t="str">
            <v>141</v>
          </cell>
        </row>
        <row r="1639">
          <cell r="H1639">
            <v>0</v>
          </cell>
          <cell r="U1639" t="str">
            <v>642</v>
          </cell>
          <cell r="V1639" t="str">
            <v>141</v>
          </cell>
        </row>
        <row r="1640">
          <cell r="H1640">
            <v>0</v>
          </cell>
          <cell r="U1640" t="str">
            <v>133</v>
          </cell>
          <cell r="V1640" t="str">
            <v>141</v>
          </cell>
        </row>
        <row r="1641">
          <cell r="H1641">
            <v>0</v>
          </cell>
          <cell r="U1641" t="str">
            <v>642</v>
          </cell>
          <cell r="V1641" t="str">
            <v>141</v>
          </cell>
        </row>
        <row r="1642">
          <cell r="H1642">
            <v>0</v>
          </cell>
          <cell r="U1642" t="str">
            <v>133</v>
          </cell>
          <cell r="V1642" t="str">
            <v>141</v>
          </cell>
        </row>
        <row r="1643">
          <cell r="H1643">
            <v>0</v>
          </cell>
          <cell r="U1643" t="str">
            <v>642</v>
          </cell>
          <cell r="V1643" t="str">
            <v>141</v>
          </cell>
        </row>
        <row r="1644">
          <cell r="H1644">
            <v>0</v>
          </cell>
          <cell r="U1644" t="str">
            <v>642</v>
          </cell>
          <cell r="V1644" t="str">
            <v>141</v>
          </cell>
        </row>
        <row r="1645">
          <cell r="H1645">
            <v>0</v>
          </cell>
          <cell r="U1645" t="str">
            <v>133</v>
          </cell>
          <cell r="V1645" t="str">
            <v>141</v>
          </cell>
        </row>
        <row r="1646">
          <cell r="H1646">
            <v>0</v>
          </cell>
          <cell r="U1646" t="str">
            <v>642</v>
          </cell>
          <cell r="V1646" t="str">
            <v>141</v>
          </cell>
        </row>
        <row r="1647">
          <cell r="H1647">
            <v>0</v>
          </cell>
          <cell r="U1647" t="str">
            <v>133</v>
          </cell>
          <cell r="V1647" t="str">
            <v>141</v>
          </cell>
        </row>
        <row r="1648">
          <cell r="H1648">
            <v>0</v>
          </cell>
          <cell r="U1648" t="str">
            <v>642</v>
          </cell>
          <cell r="V1648" t="str">
            <v>141</v>
          </cell>
        </row>
        <row r="1649">
          <cell r="H1649">
            <v>0</v>
          </cell>
          <cell r="U1649" t="str">
            <v>133</v>
          </cell>
          <cell r="V1649" t="str">
            <v>141</v>
          </cell>
        </row>
        <row r="1650">
          <cell r="H1650">
            <v>0</v>
          </cell>
          <cell r="U1650" t="str">
            <v>331</v>
          </cell>
          <cell r="V1650" t="str">
            <v>112</v>
          </cell>
        </row>
        <row r="1651">
          <cell r="H1651">
            <v>0</v>
          </cell>
          <cell r="U1651" t="str">
            <v>331</v>
          </cell>
          <cell r="V1651" t="str">
            <v>112</v>
          </cell>
        </row>
        <row r="1652">
          <cell r="H1652">
            <v>0</v>
          </cell>
          <cell r="U1652" t="str">
            <v>627</v>
          </cell>
          <cell r="V1652" t="str">
            <v>331</v>
          </cell>
        </row>
        <row r="1653">
          <cell r="H1653">
            <v>0</v>
          </cell>
          <cell r="U1653" t="str">
            <v>133</v>
          </cell>
          <cell r="V1653" t="str">
            <v>331</v>
          </cell>
        </row>
        <row r="1654">
          <cell r="H1654">
            <v>50000</v>
          </cell>
          <cell r="U1654" t="str">
            <v>112</v>
          </cell>
          <cell r="V1654" t="str">
            <v>112</v>
          </cell>
        </row>
        <row r="1655">
          <cell r="U1655" t="str">
            <v>112</v>
          </cell>
          <cell r="V1655" t="str">
            <v>515</v>
          </cell>
        </row>
        <row r="1656">
          <cell r="H1656">
            <v>0</v>
          </cell>
          <cell r="U1656" t="str">
            <v>642</v>
          </cell>
          <cell r="V1656" t="str">
            <v>112</v>
          </cell>
        </row>
        <row r="1657">
          <cell r="H1657">
            <v>0</v>
          </cell>
          <cell r="U1657" t="str">
            <v>133</v>
          </cell>
          <cell r="V1657" t="str">
            <v>112</v>
          </cell>
        </row>
        <row r="1658">
          <cell r="H1658">
            <v>0</v>
          </cell>
          <cell r="U1658" t="str">
            <v>338</v>
          </cell>
          <cell r="V1658" t="str">
            <v>111</v>
          </cell>
        </row>
        <row r="1659">
          <cell r="H1659">
            <v>0</v>
          </cell>
          <cell r="U1659" t="str">
            <v>642</v>
          </cell>
          <cell r="V1659" t="str">
            <v>111</v>
          </cell>
        </row>
        <row r="1660">
          <cell r="H1660">
            <v>0</v>
          </cell>
          <cell r="U1660" t="str">
            <v>141</v>
          </cell>
          <cell r="V1660" t="str">
            <v>111</v>
          </cell>
        </row>
        <row r="1661">
          <cell r="H1661">
            <v>0</v>
          </cell>
          <cell r="U1661" t="str">
            <v>642</v>
          </cell>
          <cell r="V1661" t="str">
            <v>141</v>
          </cell>
        </row>
        <row r="1662">
          <cell r="H1662">
            <v>0</v>
          </cell>
          <cell r="U1662" t="str">
            <v>133</v>
          </cell>
          <cell r="V1662" t="str">
            <v>141</v>
          </cell>
        </row>
        <row r="1663">
          <cell r="H1663">
            <v>0</v>
          </cell>
          <cell r="U1663" t="str">
            <v>111</v>
          </cell>
          <cell r="V1663" t="str">
            <v>141</v>
          </cell>
        </row>
        <row r="1664">
          <cell r="H1664">
            <v>0</v>
          </cell>
          <cell r="U1664" t="str">
            <v>642</v>
          </cell>
          <cell r="V1664" t="str">
            <v>141</v>
          </cell>
        </row>
        <row r="1665">
          <cell r="H1665">
            <v>0</v>
          </cell>
          <cell r="U1665" t="str">
            <v>133</v>
          </cell>
          <cell r="V1665" t="str">
            <v>141</v>
          </cell>
        </row>
        <row r="1666">
          <cell r="H1666">
            <v>0</v>
          </cell>
          <cell r="U1666" t="str">
            <v>111</v>
          </cell>
          <cell r="V1666" t="str">
            <v>141</v>
          </cell>
        </row>
        <row r="1667">
          <cell r="H1667">
            <v>0</v>
          </cell>
          <cell r="U1667" t="str">
            <v>141</v>
          </cell>
          <cell r="V1667" t="str">
            <v>111</v>
          </cell>
        </row>
        <row r="1668">
          <cell r="H1668">
            <v>0</v>
          </cell>
          <cell r="U1668" t="str">
            <v>331</v>
          </cell>
          <cell r="V1668" t="str">
            <v>112</v>
          </cell>
        </row>
        <row r="1669">
          <cell r="H1669">
            <v>0</v>
          </cell>
          <cell r="U1669" t="str">
            <v>642</v>
          </cell>
          <cell r="V1669" t="str">
            <v>112</v>
          </cell>
        </row>
        <row r="1670">
          <cell r="H1670">
            <v>0</v>
          </cell>
          <cell r="U1670" t="str">
            <v>133</v>
          </cell>
          <cell r="V1670" t="str">
            <v>112</v>
          </cell>
        </row>
        <row r="1671">
          <cell r="H1671">
            <v>0</v>
          </cell>
          <cell r="U1671" t="str">
            <v>627</v>
          </cell>
          <cell r="V1671" t="str">
            <v>111</v>
          </cell>
        </row>
        <row r="1672">
          <cell r="H1672">
            <v>0</v>
          </cell>
          <cell r="U1672" t="str">
            <v>133</v>
          </cell>
          <cell r="V1672" t="str">
            <v>111</v>
          </cell>
        </row>
        <row r="1673">
          <cell r="H1673">
            <v>0</v>
          </cell>
          <cell r="U1673" t="str">
            <v>627</v>
          </cell>
          <cell r="V1673" t="str">
            <v>111</v>
          </cell>
        </row>
        <row r="1674">
          <cell r="H1674">
            <v>0</v>
          </cell>
          <cell r="U1674" t="str">
            <v>133</v>
          </cell>
          <cell r="V1674" t="str">
            <v>111</v>
          </cell>
        </row>
        <row r="1675">
          <cell r="H1675">
            <v>0</v>
          </cell>
          <cell r="U1675" t="str">
            <v>627</v>
          </cell>
          <cell r="V1675" t="str">
            <v>111</v>
          </cell>
        </row>
        <row r="1676">
          <cell r="H1676">
            <v>0</v>
          </cell>
          <cell r="U1676" t="str">
            <v>133</v>
          </cell>
          <cell r="V1676" t="str">
            <v>111</v>
          </cell>
        </row>
        <row r="1677">
          <cell r="H1677">
            <v>0</v>
          </cell>
          <cell r="U1677" t="str">
            <v>331</v>
          </cell>
          <cell r="V1677" t="str">
            <v>111</v>
          </cell>
        </row>
        <row r="1678">
          <cell r="H1678">
            <v>0</v>
          </cell>
          <cell r="U1678" t="str">
            <v>627</v>
          </cell>
          <cell r="V1678" t="str">
            <v>331</v>
          </cell>
        </row>
        <row r="1679">
          <cell r="H1679">
            <v>0</v>
          </cell>
          <cell r="U1679" t="str">
            <v>133</v>
          </cell>
          <cell r="V1679" t="str">
            <v>331</v>
          </cell>
        </row>
        <row r="1680">
          <cell r="H1680">
            <v>0</v>
          </cell>
          <cell r="U1680" t="str">
            <v>642</v>
          </cell>
          <cell r="V1680" t="str">
            <v>111</v>
          </cell>
        </row>
        <row r="1681">
          <cell r="H1681">
            <v>0</v>
          </cell>
          <cell r="U1681" t="str">
            <v>627</v>
          </cell>
          <cell r="V1681" t="str">
            <v>111</v>
          </cell>
        </row>
        <row r="1682">
          <cell r="H1682">
            <v>5.72</v>
          </cell>
          <cell r="U1682" t="str">
            <v>112</v>
          </cell>
          <cell r="V1682" t="str">
            <v>515</v>
          </cell>
        </row>
        <row r="1683">
          <cell r="H1683">
            <v>0</v>
          </cell>
          <cell r="U1683" t="str">
            <v>642</v>
          </cell>
          <cell r="V1683" t="str">
            <v>331</v>
          </cell>
        </row>
        <row r="1684">
          <cell r="H1684">
            <v>0</v>
          </cell>
          <cell r="U1684" t="str">
            <v>133</v>
          </cell>
          <cell r="V1684" t="str">
            <v>331</v>
          </cell>
        </row>
        <row r="1685">
          <cell r="H1685">
            <v>0</v>
          </cell>
          <cell r="U1685" t="str">
            <v>642</v>
          </cell>
          <cell r="V1685" t="str">
            <v>331</v>
          </cell>
        </row>
        <row r="1686">
          <cell r="H1686">
            <v>0</v>
          </cell>
          <cell r="U1686" t="str">
            <v>133</v>
          </cell>
          <cell r="V1686" t="str">
            <v>331</v>
          </cell>
        </row>
        <row r="1687">
          <cell r="H1687">
            <v>0</v>
          </cell>
          <cell r="U1687" t="str">
            <v>642</v>
          </cell>
          <cell r="V1687" t="str">
            <v>331</v>
          </cell>
        </row>
        <row r="1688">
          <cell r="H1688">
            <v>0</v>
          </cell>
          <cell r="U1688" t="str">
            <v>133</v>
          </cell>
          <cell r="V1688" t="str">
            <v>331</v>
          </cell>
        </row>
        <row r="1689">
          <cell r="U1689" t="str">
            <v>642</v>
          </cell>
          <cell r="V1689" t="str">
            <v>331</v>
          </cell>
        </row>
        <row r="1690">
          <cell r="H1690">
            <v>0</v>
          </cell>
          <cell r="U1690" t="str">
            <v>642</v>
          </cell>
          <cell r="V1690" t="str">
            <v>111</v>
          </cell>
        </row>
        <row r="1691">
          <cell r="H1691">
            <v>0</v>
          </cell>
          <cell r="U1691" t="str">
            <v>133</v>
          </cell>
          <cell r="V1691" t="str">
            <v>111</v>
          </cell>
        </row>
        <row r="1692">
          <cell r="H1692">
            <v>0</v>
          </cell>
          <cell r="U1692" t="str">
            <v>627</v>
          </cell>
          <cell r="V1692" t="str">
            <v>111</v>
          </cell>
        </row>
        <row r="1693">
          <cell r="H1693">
            <v>0</v>
          </cell>
          <cell r="U1693" t="str">
            <v>133</v>
          </cell>
          <cell r="V1693" t="str">
            <v>111</v>
          </cell>
        </row>
        <row r="1694">
          <cell r="H1694">
            <v>0</v>
          </cell>
          <cell r="U1694" t="str">
            <v>642</v>
          </cell>
          <cell r="V1694" t="str">
            <v>111</v>
          </cell>
        </row>
        <row r="1695">
          <cell r="H1695">
            <v>0</v>
          </cell>
          <cell r="U1695" t="str">
            <v>642</v>
          </cell>
          <cell r="V1695" t="str">
            <v>111</v>
          </cell>
        </row>
        <row r="1696">
          <cell r="H1696">
            <v>0</v>
          </cell>
          <cell r="U1696" t="str">
            <v>133</v>
          </cell>
          <cell r="V1696" t="str">
            <v>111</v>
          </cell>
        </row>
        <row r="1697">
          <cell r="H1697">
            <v>0</v>
          </cell>
          <cell r="U1697" t="str">
            <v>627</v>
          </cell>
          <cell r="V1697" t="str">
            <v>111</v>
          </cell>
        </row>
        <row r="1698">
          <cell r="H1698">
            <v>0</v>
          </cell>
          <cell r="U1698" t="str">
            <v>133</v>
          </cell>
          <cell r="V1698" t="str">
            <v>111</v>
          </cell>
        </row>
        <row r="1699">
          <cell r="H1699">
            <v>0</v>
          </cell>
          <cell r="U1699" t="str">
            <v>111</v>
          </cell>
          <cell r="V1699" t="str">
            <v>112</v>
          </cell>
        </row>
        <row r="1700">
          <cell r="H1700">
            <v>0</v>
          </cell>
          <cell r="U1700" t="str">
            <v>627</v>
          </cell>
          <cell r="V1700" t="str">
            <v>111</v>
          </cell>
        </row>
        <row r="1701">
          <cell r="H1701">
            <v>0</v>
          </cell>
          <cell r="U1701" t="str">
            <v>133</v>
          </cell>
          <cell r="V1701" t="str">
            <v>111</v>
          </cell>
        </row>
        <row r="1702">
          <cell r="H1702">
            <v>0</v>
          </cell>
          <cell r="U1702" t="str">
            <v>627</v>
          </cell>
          <cell r="V1702" t="str">
            <v>111</v>
          </cell>
        </row>
        <row r="1703">
          <cell r="H1703">
            <v>0</v>
          </cell>
          <cell r="U1703" t="str">
            <v>133</v>
          </cell>
          <cell r="V1703" t="str">
            <v>111</v>
          </cell>
        </row>
        <row r="1704">
          <cell r="H1704">
            <v>0</v>
          </cell>
          <cell r="U1704" t="str">
            <v>627</v>
          </cell>
          <cell r="V1704" t="str">
            <v>111</v>
          </cell>
        </row>
        <row r="1705">
          <cell r="H1705">
            <v>0</v>
          </cell>
          <cell r="U1705" t="str">
            <v>133</v>
          </cell>
          <cell r="V1705" t="str">
            <v>111</v>
          </cell>
        </row>
        <row r="1706">
          <cell r="H1706">
            <v>0</v>
          </cell>
          <cell r="U1706" t="str">
            <v>627</v>
          </cell>
          <cell r="V1706" t="str">
            <v>111</v>
          </cell>
        </row>
        <row r="1707">
          <cell r="U1707" t="str">
            <v>331</v>
          </cell>
          <cell r="V1707" t="str">
            <v>111</v>
          </cell>
        </row>
        <row r="1708">
          <cell r="H1708">
            <v>0</v>
          </cell>
          <cell r="U1708" t="str">
            <v>642</v>
          </cell>
          <cell r="V1708" t="str">
            <v>111</v>
          </cell>
        </row>
        <row r="1709">
          <cell r="H1709">
            <v>0</v>
          </cell>
          <cell r="U1709" t="str">
            <v>133</v>
          </cell>
          <cell r="V1709" t="str">
            <v>111</v>
          </cell>
        </row>
        <row r="1710">
          <cell r="H1710">
            <v>0</v>
          </cell>
          <cell r="U1710" t="str">
            <v>642</v>
          </cell>
          <cell r="V1710" t="str">
            <v>111</v>
          </cell>
        </row>
        <row r="1711">
          <cell r="H1711">
            <v>0</v>
          </cell>
          <cell r="U1711" t="str">
            <v>133</v>
          </cell>
          <cell r="V1711" t="str">
            <v>111</v>
          </cell>
        </row>
        <row r="1712">
          <cell r="H1712">
            <v>0</v>
          </cell>
          <cell r="U1712" t="str">
            <v>111</v>
          </cell>
          <cell r="V1712" t="str">
            <v>711</v>
          </cell>
        </row>
        <row r="1713">
          <cell r="H1713">
            <v>0</v>
          </cell>
          <cell r="U1713" t="str">
            <v>642</v>
          </cell>
          <cell r="V1713" t="str">
            <v>111</v>
          </cell>
        </row>
        <row r="1714">
          <cell r="H1714">
            <v>0</v>
          </cell>
          <cell r="U1714" t="str">
            <v>133</v>
          </cell>
          <cell r="V1714" t="str">
            <v>111</v>
          </cell>
        </row>
        <row r="1715">
          <cell r="H1715">
            <v>0</v>
          </cell>
          <cell r="U1715" t="str">
            <v>642</v>
          </cell>
          <cell r="V1715" t="str">
            <v>111</v>
          </cell>
        </row>
        <row r="1716">
          <cell r="H1716">
            <v>0</v>
          </cell>
          <cell r="U1716" t="str">
            <v>133</v>
          </cell>
          <cell r="V1716" t="str">
            <v>111</v>
          </cell>
        </row>
        <row r="1717">
          <cell r="H1717">
            <v>0</v>
          </cell>
          <cell r="U1717" t="str">
            <v>642</v>
          </cell>
          <cell r="V1717" t="str">
            <v>111</v>
          </cell>
        </row>
        <row r="1718">
          <cell r="H1718">
            <v>0</v>
          </cell>
          <cell r="U1718" t="str">
            <v>133</v>
          </cell>
          <cell r="V1718" t="str">
            <v>111</v>
          </cell>
        </row>
        <row r="1719">
          <cell r="H1719">
            <v>0</v>
          </cell>
          <cell r="U1719" t="str">
            <v>141</v>
          </cell>
          <cell r="V1719" t="str">
            <v>111</v>
          </cell>
        </row>
        <row r="1720">
          <cell r="H1720">
            <v>0</v>
          </cell>
          <cell r="U1720" t="str">
            <v>627</v>
          </cell>
          <cell r="V1720" t="str">
            <v>111</v>
          </cell>
        </row>
        <row r="1721">
          <cell r="H1721">
            <v>0</v>
          </cell>
          <cell r="U1721" t="str">
            <v>133</v>
          </cell>
          <cell r="V1721" t="str">
            <v>111</v>
          </cell>
        </row>
        <row r="1722">
          <cell r="H1722">
            <v>0</v>
          </cell>
          <cell r="U1722" t="str">
            <v>627</v>
          </cell>
          <cell r="V1722" t="str">
            <v>111</v>
          </cell>
        </row>
        <row r="1723">
          <cell r="H1723">
            <v>0</v>
          </cell>
          <cell r="U1723" t="str">
            <v>133</v>
          </cell>
          <cell r="V1723" t="str">
            <v>111</v>
          </cell>
        </row>
        <row r="1724">
          <cell r="U1724" t="str">
            <v>642</v>
          </cell>
          <cell r="V1724" t="str">
            <v>141</v>
          </cell>
        </row>
        <row r="1725">
          <cell r="U1725" t="str">
            <v>642</v>
          </cell>
          <cell r="V1725" t="str">
            <v>141</v>
          </cell>
        </row>
        <row r="1726">
          <cell r="U1726" t="str">
            <v>642</v>
          </cell>
          <cell r="V1726" t="str">
            <v>141</v>
          </cell>
        </row>
        <row r="1727">
          <cell r="U1727" t="str">
            <v>642</v>
          </cell>
          <cell r="V1727" t="str">
            <v>141</v>
          </cell>
        </row>
        <row r="1728">
          <cell r="U1728" t="str">
            <v>642</v>
          </cell>
          <cell r="V1728" t="str">
            <v>141</v>
          </cell>
        </row>
        <row r="1729">
          <cell r="U1729" t="str">
            <v>642</v>
          </cell>
          <cell r="V1729" t="str">
            <v>141</v>
          </cell>
        </row>
        <row r="1730">
          <cell r="U1730" t="str">
            <v>642</v>
          </cell>
          <cell r="V1730" t="str">
            <v>141</v>
          </cell>
        </row>
        <row r="1731">
          <cell r="U1731" t="str">
            <v>642</v>
          </cell>
          <cell r="V1731" t="str">
            <v>141</v>
          </cell>
        </row>
        <row r="1732">
          <cell r="U1732" t="str">
            <v>642</v>
          </cell>
          <cell r="V1732" t="str">
            <v>141</v>
          </cell>
        </row>
        <row r="1733">
          <cell r="H1733">
            <v>0</v>
          </cell>
          <cell r="U1733" t="str">
            <v>642</v>
          </cell>
          <cell r="V1733" t="str">
            <v>141</v>
          </cell>
        </row>
        <row r="1734">
          <cell r="H1734">
            <v>0</v>
          </cell>
          <cell r="U1734" t="str">
            <v>642</v>
          </cell>
          <cell r="V1734" t="str">
            <v>141</v>
          </cell>
        </row>
        <row r="1735">
          <cell r="H1735">
            <v>0</v>
          </cell>
          <cell r="U1735" t="str">
            <v>133</v>
          </cell>
          <cell r="V1735" t="str">
            <v>141</v>
          </cell>
        </row>
        <row r="1736">
          <cell r="H1736">
            <v>0</v>
          </cell>
          <cell r="U1736" t="str">
            <v>642</v>
          </cell>
          <cell r="V1736" t="str">
            <v>141</v>
          </cell>
        </row>
        <row r="1737">
          <cell r="H1737">
            <v>0</v>
          </cell>
          <cell r="U1737" t="str">
            <v>133</v>
          </cell>
          <cell r="V1737" t="str">
            <v>141</v>
          </cell>
        </row>
        <row r="1738">
          <cell r="H1738">
            <v>0</v>
          </cell>
          <cell r="U1738" t="str">
            <v>642</v>
          </cell>
          <cell r="V1738" t="str">
            <v>141</v>
          </cell>
        </row>
        <row r="1739">
          <cell r="H1739">
            <v>0</v>
          </cell>
          <cell r="U1739" t="str">
            <v>642</v>
          </cell>
          <cell r="V1739" t="str">
            <v>111</v>
          </cell>
        </row>
        <row r="1740">
          <cell r="H1740">
            <v>0</v>
          </cell>
          <cell r="U1740" t="str">
            <v>133</v>
          </cell>
          <cell r="V1740" t="str">
            <v>111</v>
          </cell>
        </row>
        <row r="1741">
          <cell r="H1741">
            <v>0</v>
          </cell>
          <cell r="U1741" t="str">
            <v>331</v>
          </cell>
          <cell r="V1741" t="str">
            <v>112</v>
          </cell>
        </row>
        <row r="1742">
          <cell r="H1742">
            <v>0</v>
          </cell>
          <cell r="U1742" t="str">
            <v>141</v>
          </cell>
          <cell r="V1742" t="str">
            <v>111</v>
          </cell>
        </row>
        <row r="1743">
          <cell r="H1743">
            <v>0</v>
          </cell>
          <cell r="U1743" t="str">
            <v>111</v>
          </cell>
          <cell r="V1743" t="str">
            <v>141</v>
          </cell>
        </row>
        <row r="1744">
          <cell r="U1744" t="str">
            <v>141</v>
          </cell>
          <cell r="V1744" t="str">
            <v>711</v>
          </cell>
        </row>
        <row r="1745">
          <cell r="H1745">
            <v>0</v>
          </cell>
          <cell r="U1745" t="str">
            <v>141</v>
          </cell>
          <cell r="V1745" t="str">
            <v>111</v>
          </cell>
        </row>
        <row r="1746">
          <cell r="H1746">
            <v>0</v>
          </cell>
          <cell r="U1746" t="str">
            <v>642</v>
          </cell>
          <cell r="V1746" t="str">
            <v>111</v>
          </cell>
        </row>
        <row r="1747">
          <cell r="H1747">
            <v>0</v>
          </cell>
          <cell r="U1747" t="str">
            <v>112</v>
          </cell>
          <cell r="V1747" t="str">
            <v>515</v>
          </cell>
        </row>
        <row r="1748">
          <cell r="H1748">
            <v>4.4800000000000004</v>
          </cell>
          <cell r="U1748" t="str">
            <v>112</v>
          </cell>
          <cell r="V1748" t="str">
            <v>515</v>
          </cell>
        </row>
        <row r="1749">
          <cell r="H1749">
            <v>2</v>
          </cell>
          <cell r="U1749" t="str">
            <v>642</v>
          </cell>
          <cell r="V1749" t="str">
            <v>112</v>
          </cell>
        </row>
        <row r="1750">
          <cell r="H1750">
            <v>0.2</v>
          </cell>
          <cell r="U1750" t="str">
            <v>133</v>
          </cell>
          <cell r="V1750" t="str">
            <v>112</v>
          </cell>
        </row>
        <row r="1751">
          <cell r="U1751" t="str">
            <v>642</v>
          </cell>
          <cell r="V1751" t="str">
            <v>515</v>
          </cell>
        </row>
        <row r="1752">
          <cell r="U1752" t="str">
            <v>133</v>
          </cell>
          <cell r="V1752" t="str">
            <v>515</v>
          </cell>
        </row>
        <row r="1753">
          <cell r="H1753">
            <v>1.24</v>
          </cell>
          <cell r="U1753" t="str">
            <v>642</v>
          </cell>
          <cell r="V1753" t="str">
            <v>112</v>
          </cell>
        </row>
        <row r="1754">
          <cell r="H1754">
            <v>0.12</v>
          </cell>
          <cell r="U1754" t="str">
            <v>133</v>
          </cell>
          <cell r="V1754" t="str">
            <v>112</v>
          </cell>
        </row>
        <row r="1755">
          <cell r="U1755" t="str">
            <v>642</v>
          </cell>
          <cell r="V1755" t="str">
            <v>515</v>
          </cell>
        </row>
        <row r="1756">
          <cell r="U1756" t="str">
            <v>133</v>
          </cell>
          <cell r="V1756" t="str">
            <v>515</v>
          </cell>
        </row>
        <row r="1757">
          <cell r="H1757">
            <v>2</v>
          </cell>
          <cell r="U1757" t="str">
            <v>642</v>
          </cell>
          <cell r="V1757" t="str">
            <v>112</v>
          </cell>
        </row>
        <row r="1758">
          <cell r="H1758">
            <v>0.2</v>
          </cell>
          <cell r="U1758" t="str">
            <v>133</v>
          </cell>
          <cell r="V1758" t="str">
            <v>112</v>
          </cell>
        </row>
        <row r="1759">
          <cell r="U1759" t="str">
            <v>642</v>
          </cell>
          <cell r="V1759" t="str">
            <v>515</v>
          </cell>
        </row>
        <row r="1760">
          <cell r="U1760" t="str">
            <v>133</v>
          </cell>
          <cell r="V1760" t="str">
            <v>515</v>
          </cell>
        </row>
        <row r="1761">
          <cell r="H1761">
            <v>0</v>
          </cell>
          <cell r="U1761" t="str">
            <v>627</v>
          </cell>
          <cell r="V1761" t="str">
            <v>111</v>
          </cell>
        </row>
        <row r="1762">
          <cell r="H1762">
            <v>0</v>
          </cell>
          <cell r="U1762" t="str">
            <v>133</v>
          </cell>
          <cell r="V1762" t="str">
            <v>111</v>
          </cell>
        </row>
        <row r="1763">
          <cell r="H1763">
            <v>0</v>
          </cell>
          <cell r="U1763" t="str">
            <v>642</v>
          </cell>
          <cell r="V1763" t="str">
            <v>111</v>
          </cell>
        </row>
        <row r="1764">
          <cell r="H1764">
            <v>0</v>
          </cell>
          <cell r="U1764" t="str">
            <v>133</v>
          </cell>
          <cell r="V1764" t="str">
            <v>111</v>
          </cell>
        </row>
        <row r="1765">
          <cell r="H1765">
            <v>0</v>
          </cell>
          <cell r="U1765" t="str">
            <v>642</v>
          </cell>
          <cell r="V1765" t="str">
            <v>111</v>
          </cell>
        </row>
        <row r="1766">
          <cell r="H1766">
            <v>0</v>
          </cell>
          <cell r="U1766" t="str">
            <v>133</v>
          </cell>
          <cell r="V1766" t="str">
            <v>111</v>
          </cell>
        </row>
        <row r="1767">
          <cell r="H1767">
            <v>0</v>
          </cell>
          <cell r="U1767" t="str">
            <v>331</v>
          </cell>
          <cell r="V1767" t="str">
            <v>111</v>
          </cell>
        </row>
        <row r="1768">
          <cell r="H1768">
            <v>0</v>
          </cell>
          <cell r="U1768" t="str">
            <v>141</v>
          </cell>
          <cell r="V1768" t="str">
            <v>111</v>
          </cell>
        </row>
        <row r="1769">
          <cell r="H1769">
            <v>0</v>
          </cell>
          <cell r="U1769" t="str">
            <v>627</v>
          </cell>
          <cell r="V1769" t="str">
            <v>136</v>
          </cell>
        </row>
        <row r="1770">
          <cell r="H1770">
            <v>0</v>
          </cell>
          <cell r="U1770" t="str">
            <v>133</v>
          </cell>
          <cell r="V1770" t="str">
            <v>136</v>
          </cell>
        </row>
        <row r="1771">
          <cell r="H1771">
            <v>0</v>
          </cell>
          <cell r="U1771" t="str">
            <v>627</v>
          </cell>
          <cell r="V1771" t="str">
            <v>136</v>
          </cell>
        </row>
        <row r="1772">
          <cell r="H1772">
            <v>0</v>
          </cell>
          <cell r="U1772" t="str">
            <v>133</v>
          </cell>
          <cell r="V1772" t="str">
            <v>136</v>
          </cell>
        </row>
        <row r="1773">
          <cell r="H1773">
            <v>0</v>
          </cell>
          <cell r="U1773" t="str">
            <v>627</v>
          </cell>
          <cell r="V1773" t="str">
            <v>136</v>
          </cell>
        </row>
        <row r="1774">
          <cell r="H1774">
            <v>0</v>
          </cell>
          <cell r="U1774" t="str">
            <v>627</v>
          </cell>
          <cell r="V1774" t="str">
            <v>136</v>
          </cell>
        </row>
        <row r="1775">
          <cell r="H1775">
            <v>0</v>
          </cell>
          <cell r="U1775" t="str">
            <v>133</v>
          </cell>
          <cell r="V1775" t="str">
            <v>136</v>
          </cell>
        </row>
        <row r="1776">
          <cell r="H1776">
            <v>0</v>
          </cell>
          <cell r="U1776" t="str">
            <v>642</v>
          </cell>
          <cell r="V1776" t="str">
            <v>136</v>
          </cell>
        </row>
        <row r="1777">
          <cell r="H1777">
            <v>0</v>
          </cell>
          <cell r="U1777" t="str">
            <v>642</v>
          </cell>
          <cell r="V1777" t="str">
            <v>136</v>
          </cell>
        </row>
        <row r="1778">
          <cell r="H1778">
            <v>0</v>
          </cell>
          <cell r="U1778" t="str">
            <v>133</v>
          </cell>
          <cell r="V1778" t="str">
            <v>136</v>
          </cell>
        </row>
        <row r="1779">
          <cell r="H1779">
            <v>0</v>
          </cell>
          <cell r="U1779" t="str">
            <v>627</v>
          </cell>
          <cell r="V1779" t="str">
            <v>136</v>
          </cell>
        </row>
        <row r="1780">
          <cell r="H1780">
            <v>0</v>
          </cell>
          <cell r="U1780" t="str">
            <v>133</v>
          </cell>
          <cell r="V1780" t="str">
            <v>136</v>
          </cell>
        </row>
        <row r="1781">
          <cell r="H1781">
            <v>0</v>
          </cell>
          <cell r="U1781" t="str">
            <v>627</v>
          </cell>
          <cell r="V1781" t="str">
            <v>136</v>
          </cell>
        </row>
        <row r="1782">
          <cell r="H1782">
            <v>0</v>
          </cell>
          <cell r="U1782" t="str">
            <v>133</v>
          </cell>
          <cell r="V1782" t="str">
            <v>136</v>
          </cell>
        </row>
        <row r="1783">
          <cell r="H1783">
            <v>0</v>
          </cell>
          <cell r="U1783" t="str">
            <v>627</v>
          </cell>
          <cell r="V1783" t="str">
            <v>136</v>
          </cell>
        </row>
        <row r="1784">
          <cell r="H1784">
            <v>0</v>
          </cell>
          <cell r="U1784" t="str">
            <v>133</v>
          </cell>
          <cell r="V1784" t="str">
            <v>136</v>
          </cell>
        </row>
        <row r="1785">
          <cell r="H1785">
            <v>0</v>
          </cell>
          <cell r="U1785" t="str">
            <v>627</v>
          </cell>
          <cell r="V1785" t="str">
            <v>136</v>
          </cell>
        </row>
        <row r="1786">
          <cell r="H1786">
            <v>0</v>
          </cell>
          <cell r="U1786" t="str">
            <v>627</v>
          </cell>
          <cell r="V1786" t="str">
            <v>136</v>
          </cell>
        </row>
        <row r="1787">
          <cell r="H1787">
            <v>0</v>
          </cell>
          <cell r="U1787" t="str">
            <v>627</v>
          </cell>
          <cell r="V1787" t="str">
            <v>136</v>
          </cell>
        </row>
        <row r="1788">
          <cell r="H1788">
            <v>0</v>
          </cell>
          <cell r="U1788" t="str">
            <v>133</v>
          </cell>
          <cell r="V1788" t="str">
            <v>136</v>
          </cell>
        </row>
        <row r="1789">
          <cell r="H1789">
            <v>0</v>
          </cell>
          <cell r="U1789" t="str">
            <v>642</v>
          </cell>
          <cell r="V1789" t="str">
            <v>136</v>
          </cell>
        </row>
        <row r="1790">
          <cell r="H1790">
            <v>0</v>
          </cell>
          <cell r="U1790" t="str">
            <v>136</v>
          </cell>
          <cell r="V1790" t="str">
            <v>515</v>
          </cell>
        </row>
        <row r="1791">
          <cell r="U1791" t="str">
            <v>627</v>
          </cell>
          <cell r="V1791" t="str">
            <v>141</v>
          </cell>
        </row>
        <row r="1792">
          <cell r="U1792" t="str">
            <v>627</v>
          </cell>
          <cell r="V1792" t="str">
            <v>242</v>
          </cell>
        </row>
        <row r="1793">
          <cell r="U1793" t="str">
            <v>627</v>
          </cell>
          <cell r="V1793" t="str">
            <v>242</v>
          </cell>
        </row>
        <row r="1794">
          <cell r="U1794" t="str">
            <v>627</v>
          </cell>
          <cell r="V1794" t="str">
            <v>242</v>
          </cell>
        </row>
        <row r="1795">
          <cell r="U1795" t="str">
            <v>627</v>
          </cell>
          <cell r="V1795" t="str">
            <v>242</v>
          </cell>
        </row>
        <row r="1796">
          <cell r="U1796" t="str">
            <v>627</v>
          </cell>
          <cell r="V1796" t="str">
            <v>242</v>
          </cell>
        </row>
        <row r="1797">
          <cell r="U1797" t="str">
            <v>627</v>
          </cell>
          <cell r="V1797" t="str">
            <v>242</v>
          </cell>
        </row>
        <row r="1798">
          <cell r="U1798" t="str">
            <v>627</v>
          </cell>
          <cell r="V1798" t="str">
            <v>242</v>
          </cell>
        </row>
        <row r="1799">
          <cell r="U1799" t="str">
            <v>627</v>
          </cell>
          <cell r="V1799" t="str">
            <v>335</v>
          </cell>
        </row>
        <row r="1800">
          <cell r="H1800">
            <v>483387901</v>
          </cell>
          <cell r="U1800" t="str">
            <v>622</v>
          </cell>
          <cell r="V1800" t="str">
            <v>334</v>
          </cell>
        </row>
        <row r="1801">
          <cell r="H1801">
            <v>38464218</v>
          </cell>
          <cell r="U1801" t="str">
            <v>642</v>
          </cell>
          <cell r="V1801" t="str">
            <v>334</v>
          </cell>
        </row>
        <row r="1802">
          <cell r="H1802">
            <v>397664999</v>
          </cell>
          <cell r="U1802" t="str">
            <v>622</v>
          </cell>
          <cell r="V1802" t="str">
            <v>334</v>
          </cell>
        </row>
        <row r="1803">
          <cell r="H1803">
            <v>29549923</v>
          </cell>
          <cell r="U1803" t="str">
            <v>642</v>
          </cell>
          <cell r="V1803" t="str">
            <v>334</v>
          </cell>
        </row>
        <row r="1804">
          <cell r="H1804">
            <v>9628311</v>
          </cell>
          <cell r="U1804" t="str">
            <v>622</v>
          </cell>
          <cell r="V1804" t="str">
            <v>334</v>
          </cell>
        </row>
        <row r="1805">
          <cell r="H1805">
            <v>128050000</v>
          </cell>
          <cell r="U1805" t="str">
            <v>622</v>
          </cell>
          <cell r="V1805" t="str">
            <v>338</v>
          </cell>
        </row>
        <row r="1806">
          <cell r="H1806">
            <v>9544000</v>
          </cell>
          <cell r="U1806" t="str">
            <v>642</v>
          </cell>
          <cell r="V1806" t="str">
            <v>338</v>
          </cell>
        </row>
        <row r="1807">
          <cell r="H1807">
            <v>20212500</v>
          </cell>
          <cell r="U1807" t="str">
            <v>338</v>
          </cell>
          <cell r="V1807" t="str">
            <v>334</v>
          </cell>
        </row>
        <row r="1808">
          <cell r="U1808" t="str">
            <v>627</v>
          </cell>
          <cell r="V1808" t="str">
            <v>214</v>
          </cell>
        </row>
        <row r="1809">
          <cell r="U1809" t="str">
            <v>627</v>
          </cell>
          <cell r="V1809" t="str">
            <v>214</v>
          </cell>
        </row>
        <row r="1810">
          <cell r="U1810" t="str">
            <v>627</v>
          </cell>
          <cell r="V1810" t="str">
            <v>214</v>
          </cell>
        </row>
        <row r="1811">
          <cell r="U1811" t="str">
            <v>627</v>
          </cell>
          <cell r="V1811" t="str">
            <v>214</v>
          </cell>
        </row>
        <row r="1812">
          <cell r="U1812" t="str">
            <v>627</v>
          </cell>
          <cell r="V1812" t="str">
            <v>214</v>
          </cell>
        </row>
        <row r="1813">
          <cell r="U1813" t="str">
            <v>627</v>
          </cell>
          <cell r="V1813" t="str">
            <v>214</v>
          </cell>
        </row>
        <row r="1814">
          <cell r="U1814" t="str">
            <v>627</v>
          </cell>
          <cell r="V1814" t="str">
            <v>214</v>
          </cell>
        </row>
        <row r="1815">
          <cell r="U1815" t="str">
            <v>642</v>
          </cell>
          <cell r="V1815" t="str">
            <v>214</v>
          </cell>
        </row>
        <row r="1816">
          <cell r="U1816" t="str">
            <v>642</v>
          </cell>
          <cell r="V1816" t="str">
            <v>214</v>
          </cell>
        </row>
        <row r="1817">
          <cell r="U1817" t="str">
            <v>642</v>
          </cell>
          <cell r="V1817" t="str">
            <v>214</v>
          </cell>
        </row>
        <row r="1818">
          <cell r="U1818" t="str">
            <v>627</v>
          </cell>
          <cell r="V1818" t="str">
            <v>214</v>
          </cell>
        </row>
        <row r="1819">
          <cell r="U1819" t="str">
            <v>627</v>
          </cell>
          <cell r="V1819" t="str">
            <v>214</v>
          </cell>
        </row>
        <row r="1820">
          <cell r="U1820" t="str">
            <v>627</v>
          </cell>
          <cell r="V1820" t="str">
            <v>214</v>
          </cell>
        </row>
        <row r="1821">
          <cell r="U1821" t="str">
            <v>627</v>
          </cell>
          <cell r="V1821" t="str">
            <v>214</v>
          </cell>
        </row>
        <row r="1822">
          <cell r="U1822" t="str">
            <v>627</v>
          </cell>
          <cell r="V1822" t="str">
            <v>214</v>
          </cell>
        </row>
        <row r="1823">
          <cell r="U1823" t="str">
            <v>627</v>
          </cell>
          <cell r="V1823" t="str">
            <v>214</v>
          </cell>
        </row>
        <row r="1824">
          <cell r="U1824" t="str">
            <v>627</v>
          </cell>
          <cell r="V1824" t="str">
            <v>214</v>
          </cell>
        </row>
        <row r="1825">
          <cell r="U1825" t="str">
            <v>627</v>
          </cell>
          <cell r="V1825" t="str">
            <v>214</v>
          </cell>
        </row>
        <row r="1826">
          <cell r="U1826" t="str">
            <v>627</v>
          </cell>
          <cell r="V1826" t="str">
            <v>214</v>
          </cell>
        </row>
        <row r="1827">
          <cell r="U1827" t="str">
            <v>642</v>
          </cell>
          <cell r="V1827" t="str">
            <v>214</v>
          </cell>
        </row>
        <row r="1828">
          <cell r="U1828" t="str">
            <v>642</v>
          </cell>
          <cell r="V1828" t="str">
            <v>214</v>
          </cell>
        </row>
        <row r="1829">
          <cell r="H1829">
            <v>60909700</v>
          </cell>
          <cell r="U1829" t="str">
            <v>334</v>
          </cell>
          <cell r="V1829" t="str">
            <v>338</v>
          </cell>
        </row>
        <row r="1830">
          <cell r="H1830">
            <v>51021819.899999999</v>
          </cell>
          <cell r="U1830" t="str">
            <v>334</v>
          </cell>
          <cell r="V1830" t="str">
            <v>333</v>
          </cell>
        </row>
        <row r="1831">
          <cell r="H1831">
            <v>1018731211</v>
          </cell>
          <cell r="U1831" t="str">
            <v>154</v>
          </cell>
          <cell r="V1831" t="str">
            <v>622</v>
          </cell>
        </row>
        <row r="1832">
          <cell r="H1832">
            <v>0</v>
          </cell>
          <cell r="U1832" t="str">
            <v>154</v>
          </cell>
          <cell r="V1832" t="str">
            <v>627</v>
          </cell>
        </row>
        <row r="1833">
          <cell r="H1833">
            <v>0</v>
          </cell>
          <cell r="U1833" t="str">
            <v>154</v>
          </cell>
          <cell r="V1833" t="str">
            <v>627</v>
          </cell>
        </row>
        <row r="1834">
          <cell r="H1834">
            <v>0</v>
          </cell>
          <cell r="U1834" t="str">
            <v>154</v>
          </cell>
          <cell r="V1834" t="str">
            <v>627</v>
          </cell>
        </row>
        <row r="1835">
          <cell r="H1835">
            <v>0</v>
          </cell>
          <cell r="U1835" t="str">
            <v>154</v>
          </cell>
          <cell r="V1835" t="str">
            <v>627</v>
          </cell>
        </row>
        <row r="1836">
          <cell r="H1836">
            <v>0</v>
          </cell>
          <cell r="U1836" t="str">
            <v>154</v>
          </cell>
          <cell r="V1836" t="str">
            <v>627</v>
          </cell>
        </row>
        <row r="1837">
          <cell r="H1837">
            <v>0</v>
          </cell>
          <cell r="U1837" t="str">
            <v>154</v>
          </cell>
          <cell r="V1837" t="str">
            <v>627</v>
          </cell>
        </row>
        <row r="1838">
          <cell r="H1838">
            <v>0</v>
          </cell>
          <cell r="U1838" t="str">
            <v>154</v>
          </cell>
          <cell r="V1838" t="str">
            <v>627</v>
          </cell>
        </row>
        <row r="1839">
          <cell r="H1839">
            <v>0</v>
          </cell>
          <cell r="U1839" t="str">
            <v>154</v>
          </cell>
          <cell r="V1839" t="str">
            <v>627</v>
          </cell>
        </row>
        <row r="1840">
          <cell r="H1840">
            <v>0</v>
          </cell>
          <cell r="U1840" t="str">
            <v>154</v>
          </cell>
          <cell r="V1840" t="str">
            <v>627</v>
          </cell>
        </row>
        <row r="1841">
          <cell r="H1841">
            <v>0</v>
          </cell>
          <cell r="U1841" t="str">
            <v>154</v>
          </cell>
          <cell r="V1841" t="str">
            <v>627</v>
          </cell>
        </row>
        <row r="1842">
          <cell r="H1842">
            <v>0</v>
          </cell>
          <cell r="U1842" t="str">
            <v>154</v>
          </cell>
          <cell r="V1842" t="str">
            <v>627</v>
          </cell>
        </row>
        <row r="1843">
          <cell r="H1843">
            <v>77558141</v>
          </cell>
          <cell r="U1843" t="str">
            <v>911</v>
          </cell>
          <cell r="V1843" t="str">
            <v>642</v>
          </cell>
        </row>
        <row r="1844">
          <cell r="H1844">
            <v>0</v>
          </cell>
          <cell r="U1844" t="str">
            <v>911</v>
          </cell>
          <cell r="V1844" t="str">
            <v>642</v>
          </cell>
        </row>
        <row r="1845">
          <cell r="H1845">
            <v>0</v>
          </cell>
          <cell r="U1845" t="str">
            <v>911</v>
          </cell>
          <cell r="V1845" t="str">
            <v>642</v>
          </cell>
        </row>
        <row r="1846">
          <cell r="H1846">
            <v>0</v>
          </cell>
          <cell r="U1846" t="str">
            <v>911</v>
          </cell>
          <cell r="V1846" t="str">
            <v>642</v>
          </cell>
        </row>
        <row r="1847">
          <cell r="U1847" t="str">
            <v>911</v>
          </cell>
          <cell r="V1847" t="str">
            <v>642</v>
          </cell>
        </row>
        <row r="1848">
          <cell r="H1848">
            <v>0</v>
          </cell>
          <cell r="U1848" t="str">
            <v>911</v>
          </cell>
          <cell r="V1848" t="str">
            <v>642</v>
          </cell>
        </row>
        <row r="1849">
          <cell r="H1849">
            <v>0</v>
          </cell>
          <cell r="U1849" t="str">
            <v>911</v>
          </cell>
          <cell r="V1849" t="str">
            <v>642</v>
          </cell>
        </row>
        <row r="1850">
          <cell r="H1850">
            <v>0</v>
          </cell>
          <cell r="U1850" t="str">
            <v>911</v>
          </cell>
          <cell r="V1850" t="str">
            <v>642</v>
          </cell>
        </row>
        <row r="1851">
          <cell r="H1851">
            <v>0</v>
          </cell>
          <cell r="U1851" t="str">
            <v>911</v>
          </cell>
          <cell r="V1851" t="str">
            <v>642</v>
          </cell>
        </row>
        <row r="1852">
          <cell r="H1852">
            <v>0</v>
          </cell>
          <cell r="U1852" t="str">
            <v>911</v>
          </cell>
          <cell r="V1852" t="str">
            <v>642</v>
          </cell>
        </row>
        <row r="1853">
          <cell r="H1853">
            <v>0</v>
          </cell>
          <cell r="U1853" t="str">
            <v>911</v>
          </cell>
          <cell r="V1853" t="str">
            <v>642</v>
          </cell>
        </row>
        <row r="1854">
          <cell r="H1854">
            <v>10.199999999999999</v>
          </cell>
          <cell r="U1854" t="str">
            <v>515</v>
          </cell>
          <cell r="V1854" t="str">
            <v>911</v>
          </cell>
        </row>
        <row r="1855">
          <cell r="H1855">
            <v>0</v>
          </cell>
          <cell r="U1855" t="str">
            <v>515</v>
          </cell>
          <cell r="V1855" t="str">
            <v>911</v>
          </cell>
        </row>
        <row r="1856">
          <cell r="H1856">
            <v>0</v>
          </cell>
          <cell r="U1856" t="str">
            <v>711</v>
          </cell>
          <cell r="V1856" t="str">
            <v>911</v>
          </cell>
        </row>
        <row r="1857">
          <cell r="U1857" t="str">
            <v>421</v>
          </cell>
          <cell r="V1857" t="str">
            <v>911</v>
          </cell>
        </row>
        <row r="1859">
          <cell r="H1859">
            <v>0</v>
          </cell>
          <cell r="U1859" t="str">
            <v>642</v>
          </cell>
          <cell r="V1859" t="str">
            <v>111</v>
          </cell>
        </row>
        <row r="1860">
          <cell r="H1860">
            <v>0</v>
          </cell>
          <cell r="U1860" t="str">
            <v>133</v>
          </cell>
          <cell r="V1860" t="str">
            <v>111</v>
          </cell>
        </row>
        <row r="1861">
          <cell r="H1861">
            <v>0</v>
          </cell>
          <cell r="U1861" t="str">
            <v>141</v>
          </cell>
          <cell r="V1861" t="str">
            <v>112</v>
          </cell>
        </row>
        <row r="1862">
          <cell r="H1862">
            <v>50000</v>
          </cell>
          <cell r="U1862" t="str">
            <v>112</v>
          </cell>
          <cell r="V1862" t="str">
            <v>112</v>
          </cell>
        </row>
        <row r="1863">
          <cell r="U1863" t="str">
            <v>334</v>
          </cell>
          <cell r="V1863" t="str">
            <v>112</v>
          </cell>
        </row>
        <row r="1864">
          <cell r="H1864">
            <v>0</v>
          </cell>
          <cell r="U1864" t="str">
            <v>112</v>
          </cell>
          <cell r="V1864" t="str">
            <v>515</v>
          </cell>
        </row>
        <row r="1865">
          <cell r="H1865">
            <v>0</v>
          </cell>
          <cell r="U1865" t="str">
            <v>112</v>
          </cell>
          <cell r="V1865" t="str">
            <v>515</v>
          </cell>
        </row>
        <row r="1866">
          <cell r="U1866" t="str">
            <v>642</v>
          </cell>
          <cell r="V1866" t="str">
            <v>334</v>
          </cell>
        </row>
        <row r="1867">
          <cell r="U1867" t="str">
            <v>642</v>
          </cell>
          <cell r="V1867" t="str">
            <v>334</v>
          </cell>
        </row>
        <row r="1868">
          <cell r="U1868" t="str">
            <v>334</v>
          </cell>
          <cell r="V1868" t="str">
            <v>338</v>
          </cell>
        </row>
        <row r="1869">
          <cell r="U1869" t="str">
            <v>334</v>
          </cell>
          <cell r="V1869" t="str">
            <v>338</v>
          </cell>
        </row>
        <row r="1870">
          <cell r="U1870" t="str">
            <v>333</v>
          </cell>
          <cell r="V1870" t="str">
            <v>333</v>
          </cell>
        </row>
        <row r="1871">
          <cell r="H1871">
            <v>80000</v>
          </cell>
          <cell r="U1871" t="str">
            <v>112</v>
          </cell>
          <cell r="V1871" t="str">
            <v>112</v>
          </cell>
        </row>
        <row r="1872">
          <cell r="U1872" t="str">
            <v>112</v>
          </cell>
          <cell r="V1872" t="str">
            <v>515</v>
          </cell>
        </row>
        <row r="1873">
          <cell r="U1873" t="str">
            <v>334</v>
          </cell>
          <cell r="V1873" t="str">
            <v>112</v>
          </cell>
        </row>
        <row r="1874">
          <cell r="U1874" t="str">
            <v>334</v>
          </cell>
          <cell r="V1874" t="str">
            <v>112</v>
          </cell>
        </row>
        <row r="1875">
          <cell r="U1875" t="str">
            <v>334</v>
          </cell>
          <cell r="V1875" t="str">
            <v>112</v>
          </cell>
        </row>
        <row r="1876">
          <cell r="U1876" t="str">
            <v>334</v>
          </cell>
          <cell r="V1876" t="str">
            <v>112</v>
          </cell>
        </row>
        <row r="1877">
          <cell r="U1877" t="str">
            <v>338</v>
          </cell>
          <cell r="V1877" t="str">
            <v>112</v>
          </cell>
        </row>
        <row r="1878">
          <cell r="U1878" t="str">
            <v>112</v>
          </cell>
          <cell r="V1878" t="str">
            <v>711</v>
          </cell>
        </row>
        <row r="1879">
          <cell r="H1879">
            <v>0</v>
          </cell>
          <cell r="U1879" t="str">
            <v>642</v>
          </cell>
          <cell r="V1879" t="str">
            <v>112</v>
          </cell>
        </row>
        <row r="1880">
          <cell r="H1880">
            <v>0</v>
          </cell>
          <cell r="U1880" t="str">
            <v>133</v>
          </cell>
          <cell r="V1880" t="str">
            <v>112</v>
          </cell>
        </row>
        <row r="1881">
          <cell r="H1881">
            <v>0</v>
          </cell>
          <cell r="U1881" t="str">
            <v>642</v>
          </cell>
          <cell r="V1881" t="str">
            <v>111</v>
          </cell>
        </row>
        <row r="1882">
          <cell r="H1882">
            <v>0</v>
          </cell>
          <cell r="U1882" t="str">
            <v>133</v>
          </cell>
          <cell r="V1882" t="str">
            <v>111</v>
          </cell>
        </row>
        <row r="1883">
          <cell r="H1883">
            <v>0</v>
          </cell>
          <cell r="U1883" t="str">
            <v>627</v>
          </cell>
          <cell r="V1883" t="str">
            <v>111</v>
          </cell>
        </row>
        <row r="1884">
          <cell r="H1884">
            <v>0</v>
          </cell>
          <cell r="U1884" t="str">
            <v>133</v>
          </cell>
          <cell r="V1884" t="str">
            <v>111</v>
          </cell>
        </row>
        <row r="1885">
          <cell r="H1885">
            <v>0</v>
          </cell>
          <cell r="U1885" t="str">
            <v>642</v>
          </cell>
          <cell r="V1885" t="str">
            <v>111</v>
          </cell>
        </row>
        <row r="1886">
          <cell r="H1886">
            <v>0</v>
          </cell>
          <cell r="U1886" t="str">
            <v>133</v>
          </cell>
          <cell r="V1886" t="str">
            <v>111</v>
          </cell>
        </row>
        <row r="1887">
          <cell r="H1887">
            <v>0</v>
          </cell>
          <cell r="U1887" t="str">
            <v>141</v>
          </cell>
          <cell r="V1887" t="str">
            <v>111</v>
          </cell>
        </row>
        <row r="1888">
          <cell r="U1888" t="str">
            <v>334</v>
          </cell>
          <cell r="V1888" t="str">
            <v>111</v>
          </cell>
        </row>
        <row r="1889">
          <cell r="H1889">
            <v>0</v>
          </cell>
          <cell r="U1889" t="str">
            <v>111</v>
          </cell>
          <cell r="V1889" t="str">
            <v>112</v>
          </cell>
        </row>
        <row r="1890">
          <cell r="H1890">
            <v>0</v>
          </cell>
          <cell r="U1890" t="str">
            <v>111</v>
          </cell>
          <cell r="V1890" t="str">
            <v>112</v>
          </cell>
        </row>
        <row r="1891">
          <cell r="U1891" t="str">
            <v>811</v>
          </cell>
          <cell r="V1891" t="str">
            <v>334</v>
          </cell>
        </row>
        <row r="1892">
          <cell r="H1892">
            <v>0</v>
          </cell>
          <cell r="U1892" t="str">
            <v>335</v>
          </cell>
          <cell r="V1892" t="str">
            <v>331</v>
          </cell>
        </row>
        <row r="1893">
          <cell r="H1893">
            <v>0</v>
          </cell>
          <cell r="U1893" t="str">
            <v>642</v>
          </cell>
          <cell r="V1893" t="str">
            <v>112</v>
          </cell>
        </row>
        <row r="1894">
          <cell r="H1894">
            <v>0</v>
          </cell>
          <cell r="U1894" t="str">
            <v>133</v>
          </cell>
          <cell r="V1894" t="str">
            <v>112</v>
          </cell>
        </row>
        <row r="1895">
          <cell r="H1895">
            <v>0</v>
          </cell>
          <cell r="U1895" t="str">
            <v>338</v>
          </cell>
          <cell r="V1895" t="str">
            <v>112</v>
          </cell>
        </row>
        <row r="1896">
          <cell r="H1896">
            <v>0</v>
          </cell>
          <cell r="U1896" t="str">
            <v>331</v>
          </cell>
          <cell r="V1896" t="str">
            <v>112</v>
          </cell>
        </row>
        <row r="1897">
          <cell r="H1897">
            <v>0</v>
          </cell>
          <cell r="U1897" t="str">
            <v>331</v>
          </cell>
          <cell r="V1897" t="str">
            <v>112</v>
          </cell>
        </row>
        <row r="1898">
          <cell r="H1898">
            <v>0</v>
          </cell>
          <cell r="U1898" t="str">
            <v>331</v>
          </cell>
          <cell r="V1898" t="str">
            <v>112</v>
          </cell>
        </row>
        <row r="1899">
          <cell r="H1899">
            <v>0</v>
          </cell>
          <cell r="U1899" t="str">
            <v>331</v>
          </cell>
          <cell r="V1899" t="str">
            <v>112</v>
          </cell>
        </row>
        <row r="1900">
          <cell r="H1900">
            <v>0</v>
          </cell>
          <cell r="U1900" t="str">
            <v>331</v>
          </cell>
          <cell r="V1900" t="str">
            <v>112</v>
          </cell>
        </row>
        <row r="1901">
          <cell r="H1901">
            <v>0</v>
          </cell>
          <cell r="U1901" t="str">
            <v>136</v>
          </cell>
          <cell r="V1901" t="str">
            <v>112</v>
          </cell>
        </row>
        <row r="1902">
          <cell r="H1902">
            <v>0</v>
          </cell>
          <cell r="U1902" t="str">
            <v>331</v>
          </cell>
          <cell r="V1902" t="str">
            <v>112</v>
          </cell>
        </row>
        <row r="1903">
          <cell r="U1903" t="str">
            <v>334</v>
          </cell>
          <cell r="V1903" t="str">
            <v>112</v>
          </cell>
        </row>
        <row r="1904">
          <cell r="H1904">
            <v>20000</v>
          </cell>
          <cell r="U1904" t="str">
            <v>112</v>
          </cell>
          <cell r="V1904" t="str">
            <v>112</v>
          </cell>
        </row>
        <row r="1905">
          <cell r="U1905" t="str">
            <v>112</v>
          </cell>
          <cell r="V1905" t="str">
            <v>515</v>
          </cell>
        </row>
        <row r="1906">
          <cell r="H1906">
            <v>0</v>
          </cell>
          <cell r="U1906" t="str">
            <v>242</v>
          </cell>
          <cell r="V1906" t="str">
            <v>331</v>
          </cell>
        </row>
        <row r="1907">
          <cell r="H1907">
            <v>0</v>
          </cell>
          <cell r="U1907" t="str">
            <v>334</v>
          </cell>
          <cell r="V1907" t="str">
            <v>111</v>
          </cell>
        </row>
        <row r="1908">
          <cell r="U1908" t="str">
            <v>334</v>
          </cell>
          <cell r="V1908" t="str">
            <v>111</v>
          </cell>
        </row>
        <row r="1909">
          <cell r="H1909">
            <v>0</v>
          </cell>
          <cell r="U1909" t="str">
            <v>642</v>
          </cell>
          <cell r="V1909" t="str">
            <v>331</v>
          </cell>
        </row>
        <row r="1910">
          <cell r="H1910">
            <v>0</v>
          </cell>
          <cell r="U1910" t="str">
            <v>133</v>
          </cell>
          <cell r="V1910" t="str">
            <v>331</v>
          </cell>
        </row>
        <row r="1911">
          <cell r="H1911">
            <v>0</v>
          </cell>
          <cell r="U1911" t="str">
            <v>331</v>
          </cell>
          <cell r="V1911" t="str">
            <v>112</v>
          </cell>
        </row>
        <row r="1912">
          <cell r="H1912">
            <v>0</v>
          </cell>
          <cell r="U1912" t="str">
            <v>642</v>
          </cell>
          <cell r="V1912" t="str">
            <v>112</v>
          </cell>
        </row>
        <row r="1913">
          <cell r="H1913">
            <v>0</v>
          </cell>
          <cell r="U1913" t="str">
            <v>133</v>
          </cell>
          <cell r="V1913" t="str">
            <v>112</v>
          </cell>
        </row>
        <row r="1914">
          <cell r="U1914" t="str">
            <v>331</v>
          </cell>
          <cell r="V1914" t="str">
            <v>111</v>
          </cell>
        </row>
        <row r="1915">
          <cell r="H1915">
            <v>0</v>
          </cell>
          <cell r="U1915" t="str">
            <v>111</v>
          </cell>
          <cell r="V1915" t="str">
            <v>112</v>
          </cell>
        </row>
        <row r="1916">
          <cell r="H1916">
            <v>0</v>
          </cell>
          <cell r="U1916" t="str">
            <v>642</v>
          </cell>
          <cell r="V1916" t="str">
            <v>111</v>
          </cell>
        </row>
        <row r="1917">
          <cell r="H1917">
            <v>0</v>
          </cell>
          <cell r="U1917" t="str">
            <v>133</v>
          </cell>
          <cell r="V1917" t="str">
            <v>111</v>
          </cell>
        </row>
        <row r="1918">
          <cell r="H1918">
            <v>0</v>
          </cell>
          <cell r="U1918" t="str">
            <v>642</v>
          </cell>
          <cell r="V1918" t="str">
            <v>111</v>
          </cell>
        </row>
        <row r="1919">
          <cell r="H1919">
            <v>0</v>
          </cell>
          <cell r="U1919" t="str">
            <v>133</v>
          </cell>
          <cell r="V1919" t="str">
            <v>111</v>
          </cell>
        </row>
        <row r="1920">
          <cell r="H1920">
            <v>0</v>
          </cell>
          <cell r="U1920" t="str">
            <v>642</v>
          </cell>
          <cell r="V1920" t="str">
            <v>111</v>
          </cell>
        </row>
        <row r="1921">
          <cell r="H1921">
            <v>0</v>
          </cell>
          <cell r="U1921" t="str">
            <v>133</v>
          </cell>
          <cell r="V1921" t="str">
            <v>111</v>
          </cell>
        </row>
        <row r="1922">
          <cell r="H1922">
            <v>0</v>
          </cell>
          <cell r="U1922" t="str">
            <v>642</v>
          </cell>
          <cell r="V1922" t="str">
            <v>111</v>
          </cell>
        </row>
        <row r="1923">
          <cell r="H1923">
            <v>0</v>
          </cell>
          <cell r="U1923" t="str">
            <v>133</v>
          </cell>
          <cell r="V1923" t="str">
            <v>111</v>
          </cell>
        </row>
        <row r="1924">
          <cell r="H1924">
            <v>0</v>
          </cell>
          <cell r="U1924" t="str">
            <v>642</v>
          </cell>
          <cell r="V1924" t="str">
            <v>111</v>
          </cell>
        </row>
        <row r="1925">
          <cell r="H1925">
            <v>0</v>
          </cell>
          <cell r="U1925" t="str">
            <v>133</v>
          </cell>
          <cell r="V1925" t="str">
            <v>111</v>
          </cell>
        </row>
        <row r="1926">
          <cell r="H1926">
            <v>0</v>
          </cell>
          <cell r="U1926" t="str">
            <v>242</v>
          </cell>
          <cell r="V1926" t="str">
            <v>111</v>
          </cell>
        </row>
        <row r="1927">
          <cell r="H1927">
            <v>0</v>
          </cell>
          <cell r="U1927" t="str">
            <v>133</v>
          </cell>
          <cell r="V1927" t="str">
            <v>111</v>
          </cell>
        </row>
        <row r="1928">
          <cell r="H1928">
            <v>0</v>
          </cell>
          <cell r="U1928" t="str">
            <v>642</v>
          </cell>
          <cell r="V1928" t="str">
            <v>111</v>
          </cell>
        </row>
        <row r="1929">
          <cell r="H1929">
            <v>0</v>
          </cell>
          <cell r="U1929" t="str">
            <v>642</v>
          </cell>
          <cell r="V1929" t="str">
            <v>111</v>
          </cell>
        </row>
        <row r="1930">
          <cell r="H1930">
            <v>0</v>
          </cell>
          <cell r="U1930" t="str">
            <v>642</v>
          </cell>
          <cell r="V1930" t="str">
            <v>111</v>
          </cell>
        </row>
        <row r="1931">
          <cell r="H1931">
            <v>0</v>
          </cell>
          <cell r="U1931" t="str">
            <v>133</v>
          </cell>
          <cell r="V1931" t="str">
            <v>111</v>
          </cell>
        </row>
        <row r="1932">
          <cell r="H1932">
            <v>0</v>
          </cell>
          <cell r="U1932" t="str">
            <v>642</v>
          </cell>
          <cell r="V1932" t="str">
            <v>111</v>
          </cell>
        </row>
        <row r="1933">
          <cell r="H1933">
            <v>0</v>
          </cell>
          <cell r="U1933" t="str">
            <v>133</v>
          </cell>
          <cell r="V1933" t="str">
            <v>111</v>
          </cell>
        </row>
        <row r="1934">
          <cell r="H1934">
            <v>0</v>
          </cell>
          <cell r="U1934" t="str">
            <v>141</v>
          </cell>
          <cell r="V1934" t="str">
            <v>111</v>
          </cell>
        </row>
        <row r="1935">
          <cell r="H1935">
            <v>0</v>
          </cell>
          <cell r="U1935" t="str">
            <v>642</v>
          </cell>
          <cell r="V1935" t="str">
            <v>111</v>
          </cell>
        </row>
        <row r="1936">
          <cell r="H1936">
            <v>0</v>
          </cell>
          <cell r="U1936" t="str">
            <v>642</v>
          </cell>
          <cell r="V1936" t="str">
            <v>111</v>
          </cell>
        </row>
        <row r="1937">
          <cell r="H1937">
            <v>0</v>
          </cell>
          <cell r="U1937" t="str">
            <v>642</v>
          </cell>
          <cell r="V1937" t="str">
            <v>111</v>
          </cell>
        </row>
        <row r="1938">
          <cell r="H1938">
            <v>0</v>
          </cell>
          <cell r="U1938" t="str">
            <v>642</v>
          </cell>
          <cell r="V1938" t="str">
            <v>111</v>
          </cell>
        </row>
        <row r="1939">
          <cell r="H1939">
            <v>0</v>
          </cell>
          <cell r="U1939" t="str">
            <v>642</v>
          </cell>
          <cell r="V1939" t="str">
            <v>111</v>
          </cell>
        </row>
        <row r="1940">
          <cell r="H1940">
            <v>0</v>
          </cell>
          <cell r="U1940" t="str">
            <v>642</v>
          </cell>
          <cell r="V1940" t="str">
            <v>111</v>
          </cell>
        </row>
        <row r="1941">
          <cell r="H1941">
            <v>0</v>
          </cell>
          <cell r="U1941" t="str">
            <v>642</v>
          </cell>
          <cell r="V1941" t="str">
            <v>111</v>
          </cell>
        </row>
        <row r="1942">
          <cell r="H1942">
            <v>0</v>
          </cell>
          <cell r="U1942" t="str">
            <v>642</v>
          </cell>
          <cell r="V1942" t="str">
            <v>111</v>
          </cell>
        </row>
        <row r="1943">
          <cell r="H1943">
            <v>0</v>
          </cell>
          <cell r="U1943" t="str">
            <v>133</v>
          </cell>
          <cell r="V1943" t="str">
            <v>111</v>
          </cell>
        </row>
        <row r="1944">
          <cell r="H1944">
            <v>0</v>
          </cell>
          <cell r="U1944" t="str">
            <v>111</v>
          </cell>
          <cell r="V1944" t="str">
            <v>331</v>
          </cell>
        </row>
        <row r="1945">
          <cell r="H1945">
            <v>0</v>
          </cell>
          <cell r="U1945" t="str">
            <v>141</v>
          </cell>
          <cell r="V1945" t="str">
            <v>111</v>
          </cell>
        </row>
        <row r="1946">
          <cell r="H1946">
            <v>0</v>
          </cell>
          <cell r="U1946" t="str">
            <v>627</v>
          </cell>
          <cell r="V1946" t="str">
            <v>111</v>
          </cell>
        </row>
        <row r="1947">
          <cell r="H1947">
            <v>0</v>
          </cell>
          <cell r="U1947" t="str">
            <v>211</v>
          </cell>
          <cell r="V1947" t="str">
            <v>111</v>
          </cell>
        </row>
        <row r="1948">
          <cell r="H1948">
            <v>0</v>
          </cell>
          <cell r="U1948" t="str">
            <v>133</v>
          </cell>
          <cell r="V1948" t="str">
            <v>111</v>
          </cell>
        </row>
        <row r="1949">
          <cell r="H1949">
            <v>0</v>
          </cell>
          <cell r="U1949" t="str">
            <v>627</v>
          </cell>
          <cell r="V1949" t="str">
            <v>111</v>
          </cell>
        </row>
        <row r="1950">
          <cell r="H1950">
            <v>0</v>
          </cell>
          <cell r="U1950" t="str">
            <v>133</v>
          </cell>
          <cell r="V1950" t="str">
            <v>111</v>
          </cell>
        </row>
        <row r="1951">
          <cell r="H1951">
            <v>0</v>
          </cell>
          <cell r="U1951" t="str">
            <v>642</v>
          </cell>
          <cell r="V1951" t="str">
            <v>111</v>
          </cell>
        </row>
        <row r="1952">
          <cell r="H1952">
            <v>0</v>
          </cell>
          <cell r="U1952" t="str">
            <v>642</v>
          </cell>
          <cell r="V1952" t="str">
            <v>111</v>
          </cell>
        </row>
        <row r="1953">
          <cell r="H1953">
            <v>0</v>
          </cell>
          <cell r="U1953" t="str">
            <v>627</v>
          </cell>
          <cell r="V1953" t="str">
            <v>111</v>
          </cell>
        </row>
        <row r="1954">
          <cell r="H1954">
            <v>0</v>
          </cell>
          <cell r="U1954" t="str">
            <v>642</v>
          </cell>
          <cell r="V1954" t="str">
            <v>111</v>
          </cell>
        </row>
        <row r="1955">
          <cell r="H1955">
            <v>0</v>
          </cell>
          <cell r="U1955" t="str">
            <v>642</v>
          </cell>
          <cell r="V1955" t="str">
            <v>141</v>
          </cell>
        </row>
        <row r="1956">
          <cell r="H1956">
            <v>0</v>
          </cell>
          <cell r="U1956" t="str">
            <v>133</v>
          </cell>
          <cell r="V1956" t="str">
            <v>141</v>
          </cell>
        </row>
        <row r="1957">
          <cell r="H1957">
            <v>0</v>
          </cell>
          <cell r="U1957" t="str">
            <v>642</v>
          </cell>
          <cell r="V1957" t="str">
            <v>141</v>
          </cell>
        </row>
        <row r="1958">
          <cell r="H1958">
            <v>0</v>
          </cell>
          <cell r="U1958" t="str">
            <v>133</v>
          </cell>
          <cell r="V1958" t="str">
            <v>141</v>
          </cell>
        </row>
        <row r="1959">
          <cell r="H1959">
            <v>0</v>
          </cell>
          <cell r="U1959" t="str">
            <v>642</v>
          </cell>
          <cell r="V1959" t="str">
            <v>141</v>
          </cell>
        </row>
        <row r="1960">
          <cell r="H1960">
            <v>0</v>
          </cell>
          <cell r="U1960" t="str">
            <v>133</v>
          </cell>
          <cell r="V1960" t="str">
            <v>141</v>
          </cell>
        </row>
        <row r="1961">
          <cell r="U1961" t="str">
            <v>642</v>
          </cell>
          <cell r="V1961" t="str">
            <v>141</v>
          </cell>
        </row>
        <row r="1962">
          <cell r="H1962">
            <v>0</v>
          </cell>
          <cell r="U1962" t="str">
            <v>111</v>
          </cell>
          <cell r="V1962" t="str">
            <v>141</v>
          </cell>
        </row>
        <row r="1963">
          <cell r="H1963">
            <v>0</v>
          </cell>
          <cell r="U1963" t="str">
            <v>642</v>
          </cell>
          <cell r="V1963" t="str">
            <v>111</v>
          </cell>
        </row>
        <row r="1964">
          <cell r="H1964">
            <v>0</v>
          </cell>
          <cell r="U1964" t="str">
            <v>642</v>
          </cell>
          <cell r="V1964" t="str">
            <v>111</v>
          </cell>
        </row>
        <row r="1965">
          <cell r="H1965">
            <v>0</v>
          </cell>
          <cell r="U1965" t="str">
            <v>331</v>
          </cell>
          <cell r="V1965" t="str">
            <v>111</v>
          </cell>
        </row>
        <row r="1966">
          <cell r="H1966">
            <v>0</v>
          </cell>
          <cell r="U1966" t="str">
            <v>111</v>
          </cell>
          <cell r="V1966" t="str">
            <v>112</v>
          </cell>
        </row>
        <row r="1967">
          <cell r="H1967">
            <v>0</v>
          </cell>
          <cell r="U1967" t="str">
            <v>331</v>
          </cell>
          <cell r="V1967" t="str">
            <v>112</v>
          </cell>
        </row>
        <row r="1968">
          <cell r="H1968">
            <v>0</v>
          </cell>
          <cell r="U1968" t="str">
            <v>642</v>
          </cell>
          <cell r="V1968" t="str">
            <v>112</v>
          </cell>
        </row>
        <row r="1969">
          <cell r="H1969">
            <v>0</v>
          </cell>
          <cell r="U1969" t="str">
            <v>133</v>
          </cell>
          <cell r="V1969" t="str">
            <v>112</v>
          </cell>
        </row>
        <row r="1970">
          <cell r="H1970">
            <v>0</v>
          </cell>
          <cell r="U1970" t="str">
            <v>331</v>
          </cell>
          <cell r="V1970" t="str">
            <v>111</v>
          </cell>
        </row>
        <row r="1971">
          <cell r="H1971">
            <v>0</v>
          </cell>
          <cell r="U1971" t="str">
            <v>331</v>
          </cell>
          <cell r="V1971" t="str">
            <v>111</v>
          </cell>
        </row>
        <row r="1972">
          <cell r="H1972">
            <v>0</v>
          </cell>
          <cell r="U1972" t="str">
            <v>331</v>
          </cell>
          <cell r="V1972" t="str">
            <v>111</v>
          </cell>
        </row>
        <row r="1973">
          <cell r="H1973">
            <v>0</v>
          </cell>
          <cell r="U1973" t="str">
            <v>111</v>
          </cell>
          <cell r="V1973" t="str">
            <v>331</v>
          </cell>
        </row>
        <row r="1974">
          <cell r="H1974">
            <v>0</v>
          </cell>
          <cell r="U1974" t="str">
            <v>642</v>
          </cell>
          <cell r="V1974" t="str">
            <v>111</v>
          </cell>
        </row>
        <row r="1975">
          <cell r="H1975">
            <v>0</v>
          </cell>
          <cell r="U1975" t="str">
            <v>133</v>
          </cell>
          <cell r="V1975" t="str">
            <v>111</v>
          </cell>
        </row>
        <row r="1976">
          <cell r="H1976">
            <v>0</v>
          </cell>
          <cell r="U1976" t="str">
            <v>642</v>
          </cell>
          <cell r="V1976" t="str">
            <v>111</v>
          </cell>
        </row>
        <row r="1977">
          <cell r="H1977">
            <v>0</v>
          </cell>
          <cell r="U1977" t="str">
            <v>642</v>
          </cell>
          <cell r="V1977" t="str">
            <v>111</v>
          </cell>
        </row>
        <row r="1978">
          <cell r="H1978">
            <v>0</v>
          </cell>
          <cell r="U1978" t="str">
            <v>642</v>
          </cell>
          <cell r="V1978" t="str">
            <v>111</v>
          </cell>
        </row>
        <row r="1979">
          <cell r="H1979">
            <v>0</v>
          </cell>
          <cell r="U1979" t="str">
            <v>642</v>
          </cell>
          <cell r="V1979" t="str">
            <v>111</v>
          </cell>
        </row>
        <row r="1980">
          <cell r="H1980">
            <v>0</v>
          </cell>
          <cell r="U1980" t="str">
            <v>642</v>
          </cell>
          <cell r="V1980" t="str">
            <v>111</v>
          </cell>
        </row>
        <row r="1981">
          <cell r="H1981">
            <v>0</v>
          </cell>
          <cell r="U1981" t="str">
            <v>133</v>
          </cell>
          <cell r="V1981" t="str">
            <v>111</v>
          </cell>
        </row>
        <row r="1982">
          <cell r="H1982">
            <v>0</v>
          </cell>
          <cell r="U1982" t="str">
            <v>642</v>
          </cell>
          <cell r="V1982" t="str">
            <v>111</v>
          </cell>
        </row>
        <row r="1983">
          <cell r="H1983">
            <v>0</v>
          </cell>
          <cell r="U1983" t="str">
            <v>133</v>
          </cell>
          <cell r="V1983" t="str">
            <v>111</v>
          </cell>
        </row>
        <row r="1984">
          <cell r="H1984">
            <v>0</v>
          </cell>
          <cell r="U1984" t="str">
            <v>642</v>
          </cell>
          <cell r="V1984" t="str">
            <v>111</v>
          </cell>
        </row>
        <row r="1985">
          <cell r="H1985">
            <v>0</v>
          </cell>
          <cell r="U1985" t="str">
            <v>133</v>
          </cell>
          <cell r="V1985" t="str">
            <v>111</v>
          </cell>
        </row>
        <row r="1986">
          <cell r="H1986">
            <v>0</v>
          </cell>
          <cell r="U1986" t="str">
            <v>331</v>
          </cell>
          <cell r="V1986" t="str">
            <v>111</v>
          </cell>
        </row>
        <row r="1987">
          <cell r="H1987">
            <v>0</v>
          </cell>
          <cell r="U1987" t="str">
            <v>642</v>
          </cell>
          <cell r="V1987" t="str">
            <v>111</v>
          </cell>
        </row>
        <row r="1988">
          <cell r="H1988">
            <v>0</v>
          </cell>
          <cell r="U1988" t="str">
            <v>133</v>
          </cell>
          <cell r="V1988" t="str">
            <v>111</v>
          </cell>
        </row>
        <row r="1989">
          <cell r="H1989">
            <v>0</v>
          </cell>
          <cell r="U1989" t="str">
            <v>642</v>
          </cell>
          <cell r="V1989" t="str">
            <v>111</v>
          </cell>
        </row>
        <row r="1990">
          <cell r="H1990">
            <v>0</v>
          </cell>
          <cell r="U1990" t="str">
            <v>141</v>
          </cell>
          <cell r="V1990" t="str">
            <v>111</v>
          </cell>
        </row>
        <row r="1991">
          <cell r="H1991">
            <v>0</v>
          </cell>
          <cell r="U1991" t="str">
            <v>242</v>
          </cell>
          <cell r="V1991" t="str">
            <v>331</v>
          </cell>
        </row>
        <row r="1992">
          <cell r="H1992">
            <v>0</v>
          </cell>
          <cell r="U1992" t="str">
            <v>133</v>
          </cell>
          <cell r="V1992" t="str">
            <v>331</v>
          </cell>
        </row>
        <row r="1993">
          <cell r="H1993">
            <v>0</v>
          </cell>
          <cell r="U1993" t="str">
            <v>331</v>
          </cell>
          <cell r="V1993" t="str">
            <v>111</v>
          </cell>
        </row>
        <row r="1994">
          <cell r="H1994">
            <v>0</v>
          </cell>
          <cell r="U1994" t="str">
            <v>331</v>
          </cell>
          <cell r="V1994" t="str">
            <v>111</v>
          </cell>
        </row>
        <row r="1995">
          <cell r="H1995">
            <v>0</v>
          </cell>
          <cell r="U1995" t="str">
            <v>331</v>
          </cell>
          <cell r="V1995" t="str">
            <v>111</v>
          </cell>
        </row>
        <row r="1996">
          <cell r="H1996">
            <v>0</v>
          </cell>
          <cell r="U1996" t="str">
            <v>627</v>
          </cell>
          <cell r="V1996" t="str">
            <v>141</v>
          </cell>
        </row>
        <row r="1997">
          <cell r="H1997">
            <v>0</v>
          </cell>
          <cell r="U1997" t="str">
            <v>133</v>
          </cell>
          <cell r="V1997" t="str">
            <v>141</v>
          </cell>
        </row>
        <row r="1998">
          <cell r="H1998">
            <v>0</v>
          </cell>
          <cell r="U1998" t="str">
            <v>627</v>
          </cell>
          <cell r="V1998" t="str">
            <v>141</v>
          </cell>
        </row>
        <row r="1999">
          <cell r="H1999">
            <v>0</v>
          </cell>
          <cell r="U1999" t="str">
            <v>133</v>
          </cell>
          <cell r="V1999" t="str">
            <v>141</v>
          </cell>
        </row>
        <row r="2000">
          <cell r="H2000">
            <v>0</v>
          </cell>
          <cell r="U2000" t="str">
            <v>627</v>
          </cell>
          <cell r="V2000" t="str">
            <v>141</v>
          </cell>
        </row>
        <row r="2001">
          <cell r="H2001">
            <v>0</v>
          </cell>
          <cell r="U2001" t="str">
            <v>133</v>
          </cell>
          <cell r="V2001" t="str">
            <v>141</v>
          </cell>
        </row>
        <row r="2002">
          <cell r="H2002">
            <v>0</v>
          </cell>
          <cell r="U2002" t="str">
            <v>627</v>
          </cell>
          <cell r="V2002" t="str">
            <v>141</v>
          </cell>
        </row>
        <row r="2003">
          <cell r="H2003">
            <v>0</v>
          </cell>
          <cell r="U2003" t="str">
            <v>627</v>
          </cell>
          <cell r="V2003" t="str">
            <v>111</v>
          </cell>
        </row>
        <row r="2004">
          <cell r="U2004" t="str">
            <v>331</v>
          </cell>
          <cell r="V2004" t="str">
            <v>141</v>
          </cell>
        </row>
        <row r="2005">
          <cell r="U2005" t="str">
            <v>627</v>
          </cell>
          <cell r="V2005" t="str">
            <v>141</v>
          </cell>
        </row>
        <row r="2006">
          <cell r="H2006">
            <v>0</v>
          </cell>
          <cell r="U2006" t="str">
            <v>627</v>
          </cell>
          <cell r="V2006" t="str">
            <v>141</v>
          </cell>
        </row>
        <row r="2007">
          <cell r="H2007">
            <v>0</v>
          </cell>
          <cell r="U2007" t="str">
            <v>133</v>
          </cell>
          <cell r="V2007" t="str">
            <v>141</v>
          </cell>
        </row>
        <row r="2008">
          <cell r="H2008">
            <v>0</v>
          </cell>
          <cell r="U2008" t="str">
            <v>627</v>
          </cell>
          <cell r="V2008" t="str">
            <v>141</v>
          </cell>
        </row>
        <row r="2009">
          <cell r="H2009">
            <v>0</v>
          </cell>
          <cell r="U2009" t="str">
            <v>133</v>
          </cell>
          <cell r="V2009" t="str">
            <v>141</v>
          </cell>
        </row>
        <row r="2010">
          <cell r="H2010">
            <v>0</v>
          </cell>
          <cell r="U2010" t="str">
            <v>627</v>
          </cell>
          <cell r="V2010" t="str">
            <v>141</v>
          </cell>
        </row>
        <row r="2011">
          <cell r="H2011">
            <v>0</v>
          </cell>
          <cell r="U2011" t="str">
            <v>133</v>
          </cell>
          <cell r="V2011" t="str">
            <v>141</v>
          </cell>
        </row>
        <row r="2012">
          <cell r="H2012">
            <v>0</v>
          </cell>
          <cell r="U2012" t="str">
            <v>627</v>
          </cell>
          <cell r="V2012" t="str">
            <v>141</v>
          </cell>
        </row>
        <row r="2013">
          <cell r="H2013">
            <v>0</v>
          </cell>
          <cell r="U2013" t="str">
            <v>133</v>
          </cell>
          <cell r="V2013" t="str">
            <v>141</v>
          </cell>
        </row>
        <row r="2014">
          <cell r="H2014">
            <v>0</v>
          </cell>
          <cell r="U2014" t="str">
            <v>627</v>
          </cell>
          <cell r="V2014" t="str">
            <v>141</v>
          </cell>
        </row>
        <row r="2015">
          <cell r="H2015">
            <v>0</v>
          </cell>
          <cell r="U2015" t="str">
            <v>133</v>
          </cell>
          <cell r="V2015" t="str">
            <v>141</v>
          </cell>
        </row>
        <row r="2016">
          <cell r="H2016">
            <v>0</v>
          </cell>
          <cell r="U2016" t="str">
            <v>627</v>
          </cell>
          <cell r="V2016" t="str">
            <v>141</v>
          </cell>
        </row>
        <row r="2017">
          <cell r="H2017">
            <v>0</v>
          </cell>
          <cell r="U2017" t="str">
            <v>133</v>
          </cell>
          <cell r="V2017" t="str">
            <v>141</v>
          </cell>
        </row>
        <row r="2018">
          <cell r="H2018">
            <v>0</v>
          </cell>
          <cell r="U2018" t="str">
            <v>627</v>
          </cell>
          <cell r="V2018" t="str">
            <v>141</v>
          </cell>
        </row>
        <row r="2019">
          <cell r="H2019">
            <v>0</v>
          </cell>
          <cell r="U2019" t="str">
            <v>133</v>
          </cell>
          <cell r="V2019" t="str">
            <v>141</v>
          </cell>
        </row>
        <row r="2020">
          <cell r="H2020">
            <v>0</v>
          </cell>
          <cell r="U2020" t="str">
            <v>627</v>
          </cell>
          <cell r="V2020" t="str">
            <v>141</v>
          </cell>
        </row>
        <row r="2021">
          <cell r="H2021">
            <v>0</v>
          </cell>
          <cell r="U2021" t="str">
            <v>133</v>
          </cell>
          <cell r="V2021" t="str">
            <v>141</v>
          </cell>
        </row>
        <row r="2022">
          <cell r="H2022">
            <v>0</v>
          </cell>
          <cell r="U2022" t="str">
            <v>642</v>
          </cell>
          <cell r="V2022" t="str">
            <v>112</v>
          </cell>
        </row>
        <row r="2023">
          <cell r="H2023">
            <v>0</v>
          </cell>
          <cell r="U2023" t="str">
            <v>133</v>
          </cell>
          <cell r="V2023" t="str">
            <v>112</v>
          </cell>
        </row>
        <row r="2024">
          <cell r="H2024">
            <v>0</v>
          </cell>
          <cell r="U2024" t="str">
            <v>331</v>
          </cell>
          <cell r="V2024" t="str">
            <v>112</v>
          </cell>
        </row>
        <row r="2025">
          <cell r="H2025">
            <v>100000</v>
          </cell>
          <cell r="U2025" t="str">
            <v>112</v>
          </cell>
          <cell r="V2025" t="str">
            <v>112</v>
          </cell>
        </row>
        <row r="2026">
          <cell r="H2026">
            <v>0</v>
          </cell>
          <cell r="U2026" t="str">
            <v>141</v>
          </cell>
          <cell r="V2026" t="str">
            <v>111</v>
          </cell>
        </row>
        <row r="2027">
          <cell r="H2027">
            <v>0</v>
          </cell>
          <cell r="U2027" t="str">
            <v>642</v>
          </cell>
          <cell r="V2027" t="str">
            <v>111</v>
          </cell>
        </row>
        <row r="2028">
          <cell r="H2028">
            <v>0</v>
          </cell>
          <cell r="U2028" t="str">
            <v>642</v>
          </cell>
          <cell r="V2028" t="str">
            <v>111</v>
          </cell>
        </row>
        <row r="2029">
          <cell r="H2029">
            <v>0</v>
          </cell>
          <cell r="U2029" t="str">
            <v>642</v>
          </cell>
          <cell r="V2029" t="str">
            <v>111</v>
          </cell>
        </row>
        <row r="2030">
          <cell r="H2030">
            <v>0</v>
          </cell>
          <cell r="U2030" t="str">
            <v>642</v>
          </cell>
          <cell r="V2030" t="str">
            <v>111</v>
          </cell>
        </row>
        <row r="2031">
          <cell r="H2031">
            <v>0</v>
          </cell>
          <cell r="U2031" t="str">
            <v>642</v>
          </cell>
          <cell r="V2031" t="str">
            <v>111</v>
          </cell>
        </row>
        <row r="2032">
          <cell r="H2032">
            <v>0</v>
          </cell>
          <cell r="U2032" t="str">
            <v>642</v>
          </cell>
          <cell r="V2032" t="str">
            <v>111</v>
          </cell>
        </row>
        <row r="2033">
          <cell r="H2033">
            <v>0</v>
          </cell>
          <cell r="U2033" t="str">
            <v>642</v>
          </cell>
          <cell r="V2033" t="str">
            <v>111</v>
          </cell>
        </row>
        <row r="2034">
          <cell r="H2034">
            <v>0</v>
          </cell>
          <cell r="U2034" t="str">
            <v>642</v>
          </cell>
          <cell r="V2034" t="str">
            <v>111</v>
          </cell>
        </row>
        <row r="2035">
          <cell r="H2035">
            <v>0</v>
          </cell>
          <cell r="U2035" t="str">
            <v>642</v>
          </cell>
          <cell r="V2035" t="str">
            <v>111</v>
          </cell>
        </row>
        <row r="2036">
          <cell r="H2036">
            <v>0</v>
          </cell>
          <cell r="U2036" t="str">
            <v>642</v>
          </cell>
          <cell r="V2036" t="str">
            <v>111</v>
          </cell>
        </row>
        <row r="2037">
          <cell r="H2037">
            <v>0</v>
          </cell>
          <cell r="U2037" t="str">
            <v>642</v>
          </cell>
          <cell r="V2037" t="str">
            <v>111</v>
          </cell>
        </row>
        <row r="2038">
          <cell r="H2038">
            <v>0</v>
          </cell>
          <cell r="U2038" t="str">
            <v>331</v>
          </cell>
          <cell r="V2038" t="str">
            <v>111</v>
          </cell>
        </row>
        <row r="2039">
          <cell r="H2039">
            <v>0</v>
          </cell>
          <cell r="U2039" t="str">
            <v>642</v>
          </cell>
          <cell r="V2039" t="str">
            <v>111</v>
          </cell>
        </row>
        <row r="2040">
          <cell r="H2040">
            <v>0</v>
          </cell>
          <cell r="U2040" t="str">
            <v>133</v>
          </cell>
          <cell r="V2040" t="str">
            <v>111</v>
          </cell>
        </row>
        <row r="2041">
          <cell r="H2041">
            <v>0</v>
          </cell>
          <cell r="U2041" t="str">
            <v>331</v>
          </cell>
          <cell r="V2041" t="str">
            <v>111</v>
          </cell>
        </row>
        <row r="2042">
          <cell r="H2042">
            <v>0</v>
          </cell>
          <cell r="U2042" t="str">
            <v>642</v>
          </cell>
          <cell r="V2042" t="str">
            <v>331</v>
          </cell>
        </row>
        <row r="2043">
          <cell r="H2043">
            <v>0</v>
          </cell>
          <cell r="U2043" t="str">
            <v>133</v>
          </cell>
          <cell r="V2043" t="str">
            <v>331</v>
          </cell>
        </row>
        <row r="2044">
          <cell r="H2044">
            <v>0</v>
          </cell>
          <cell r="U2044" t="str">
            <v>642</v>
          </cell>
          <cell r="V2044" t="str">
            <v>331</v>
          </cell>
        </row>
        <row r="2045">
          <cell r="H2045">
            <v>0</v>
          </cell>
          <cell r="U2045" t="str">
            <v>133</v>
          </cell>
          <cell r="V2045" t="str">
            <v>331</v>
          </cell>
        </row>
        <row r="2046">
          <cell r="H2046">
            <v>0</v>
          </cell>
          <cell r="U2046" t="str">
            <v>331</v>
          </cell>
          <cell r="V2046" t="str">
            <v>111</v>
          </cell>
        </row>
        <row r="2047">
          <cell r="H2047">
            <v>0</v>
          </cell>
          <cell r="U2047" t="str">
            <v>331</v>
          </cell>
          <cell r="V2047" t="str">
            <v>111</v>
          </cell>
        </row>
        <row r="2048">
          <cell r="H2048">
            <v>0</v>
          </cell>
          <cell r="U2048" t="str">
            <v>642</v>
          </cell>
          <cell r="V2048" t="str">
            <v>331</v>
          </cell>
        </row>
        <row r="2049">
          <cell r="H2049">
            <v>0</v>
          </cell>
          <cell r="U2049" t="str">
            <v>133</v>
          </cell>
          <cell r="V2049" t="str">
            <v>331</v>
          </cell>
        </row>
        <row r="2050">
          <cell r="H2050">
            <v>0</v>
          </cell>
          <cell r="U2050" t="str">
            <v>331</v>
          </cell>
          <cell r="V2050" t="str">
            <v>112</v>
          </cell>
        </row>
        <row r="2051">
          <cell r="H2051">
            <v>0</v>
          </cell>
          <cell r="U2051" t="str">
            <v>331</v>
          </cell>
          <cell r="V2051" t="str">
            <v>112</v>
          </cell>
        </row>
        <row r="2052">
          <cell r="H2052">
            <v>0</v>
          </cell>
          <cell r="U2052" t="str">
            <v>331</v>
          </cell>
          <cell r="V2052" t="str">
            <v>112</v>
          </cell>
        </row>
        <row r="2053">
          <cell r="H2053">
            <v>0</v>
          </cell>
          <cell r="U2053" t="str">
            <v>331</v>
          </cell>
          <cell r="V2053" t="str">
            <v>112</v>
          </cell>
        </row>
        <row r="2054">
          <cell r="H2054">
            <v>0</v>
          </cell>
          <cell r="U2054" t="str">
            <v>331</v>
          </cell>
          <cell r="V2054" t="str">
            <v>112</v>
          </cell>
        </row>
        <row r="2055">
          <cell r="H2055">
            <v>0</v>
          </cell>
          <cell r="U2055" t="str">
            <v>642</v>
          </cell>
          <cell r="V2055" t="str">
            <v>112</v>
          </cell>
        </row>
        <row r="2056">
          <cell r="H2056">
            <v>0</v>
          </cell>
          <cell r="U2056" t="str">
            <v>133</v>
          </cell>
          <cell r="V2056" t="str">
            <v>112</v>
          </cell>
        </row>
        <row r="2057">
          <cell r="H2057">
            <v>0</v>
          </cell>
          <cell r="U2057" t="str">
            <v>331</v>
          </cell>
          <cell r="V2057" t="str">
            <v>112</v>
          </cell>
        </row>
        <row r="2058">
          <cell r="H2058">
            <v>0</v>
          </cell>
          <cell r="U2058" t="str">
            <v>642</v>
          </cell>
          <cell r="V2058" t="str">
            <v>112</v>
          </cell>
        </row>
        <row r="2059">
          <cell r="H2059">
            <v>0</v>
          </cell>
          <cell r="U2059" t="str">
            <v>133</v>
          </cell>
          <cell r="V2059" t="str">
            <v>112</v>
          </cell>
        </row>
        <row r="2060">
          <cell r="H2060">
            <v>50000</v>
          </cell>
          <cell r="U2060" t="str">
            <v>112</v>
          </cell>
          <cell r="V2060" t="str">
            <v>112</v>
          </cell>
        </row>
        <row r="2061">
          <cell r="U2061" t="str">
            <v>112</v>
          </cell>
          <cell r="V2061" t="str">
            <v>515</v>
          </cell>
        </row>
        <row r="2062">
          <cell r="H2062">
            <v>0</v>
          </cell>
          <cell r="U2062" t="str">
            <v>331</v>
          </cell>
          <cell r="V2062" t="str">
            <v>111</v>
          </cell>
        </row>
        <row r="2063">
          <cell r="U2063" t="str">
            <v>642</v>
          </cell>
          <cell r="V2063" t="str">
            <v>141</v>
          </cell>
        </row>
        <row r="2064">
          <cell r="U2064" t="str">
            <v>642</v>
          </cell>
          <cell r="V2064" t="str">
            <v>141</v>
          </cell>
        </row>
        <row r="2065">
          <cell r="U2065" t="str">
            <v>642</v>
          </cell>
          <cell r="V2065" t="str">
            <v>141</v>
          </cell>
        </row>
        <row r="2066">
          <cell r="U2066" t="str">
            <v>642</v>
          </cell>
          <cell r="V2066" t="str">
            <v>141</v>
          </cell>
        </row>
        <row r="2067">
          <cell r="U2067" t="str">
            <v>642</v>
          </cell>
          <cell r="V2067" t="str">
            <v>141</v>
          </cell>
        </row>
        <row r="2068">
          <cell r="U2068" t="str">
            <v>642</v>
          </cell>
          <cell r="V2068" t="str">
            <v>141</v>
          </cell>
        </row>
        <row r="2069">
          <cell r="U2069" t="str">
            <v>642</v>
          </cell>
          <cell r="V2069" t="str">
            <v>141</v>
          </cell>
        </row>
        <row r="2070">
          <cell r="U2070" t="str">
            <v>642</v>
          </cell>
          <cell r="V2070" t="str">
            <v>141</v>
          </cell>
        </row>
        <row r="2071">
          <cell r="U2071" t="str">
            <v>642</v>
          </cell>
          <cell r="V2071" t="str">
            <v>141</v>
          </cell>
        </row>
        <row r="2072">
          <cell r="U2072" t="str">
            <v>642</v>
          </cell>
          <cell r="V2072" t="str">
            <v>141</v>
          </cell>
        </row>
        <row r="2073">
          <cell r="U2073" t="str">
            <v>642</v>
          </cell>
          <cell r="V2073" t="str">
            <v>141</v>
          </cell>
        </row>
        <row r="2074">
          <cell r="U2074" t="str">
            <v>642</v>
          </cell>
          <cell r="V2074" t="str">
            <v>141</v>
          </cell>
        </row>
        <row r="2075">
          <cell r="U2075" t="str">
            <v>642</v>
          </cell>
          <cell r="V2075" t="str">
            <v>141</v>
          </cell>
        </row>
        <row r="2076">
          <cell r="U2076" t="str">
            <v>642</v>
          </cell>
          <cell r="V2076" t="str">
            <v>141</v>
          </cell>
        </row>
        <row r="2077">
          <cell r="U2077" t="str">
            <v>642</v>
          </cell>
          <cell r="V2077" t="str">
            <v>141</v>
          </cell>
        </row>
        <row r="2078">
          <cell r="U2078" t="str">
            <v>642</v>
          </cell>
          <cell r="V2078" t="str">
            <v>141</v>
          </cell>
        </row>
        <row r="2079">
          <cell r="U2079" t="str">
            <v>642</v>
          </cell>
          <cell r="V2079" t="str">
            <v>141</v>
          </cell>
        </row>
        <row r="2080">
          <cell r="U2080" t="str">
            <v>642</v>
          </cell>
          <cell r="V2080" t="str">
            <v>141</v>
          </cell>
        </row>
        <row r="2081">
          <cell r="U2081" t="str">
            <v>642</v>
          </cell>
          <cell r="V2081" t="str">
            <v>141</v>
          </cell>
        </row>
        <row r="2082">
          <cell r="U2082" t="str">
            <v>642</v>
          </cell>
          <cell r="V2082" t="str">
            <v>141</v>
          </cell>
        </row>
        <row r="2083">
          <cell r="U2083" t="str">
            <v>642</v>
          </cell>
          <cell r="V2083" t="str">
            <v>141</v>
          </cell>
        </row>
        <row r="2084">
          <cell r="U2084" t="str">
            <v>642</v>
          </cell>
          <cell r="V2084" t="str">
            <v>141</v>
          </cell>
        </row>
        <row r="2085">
          <cell r="U2085" t="str">
            <v>642</v>
          </cell>
          <cell r="V2085" t="str">
            <v>141</v>
          </cell>
        </row>
        <row r="2086">
          <cell r="U2086" t="str">
            <v>642</v>
          </cell>
          <cell r="V2086" t="str">
            <v>141</v>
          </cell>
        </row>
        <row r="2087">
          <cell r="U2087" t="str">
            <v>642</v>
          </cell>
          <cell r="V2087" t="str">
            <v>141</v>
          </cell>
        </row>
        <row r="2088">
          <cell r="U2088" t="str">
            <v>642</v>
          </cell>
          <cell r="V2088" t="str">
            <v>141</v>
          </cell>
        </row>
        <row r="2089">
          <cell r="H2089">
            <v>0</v>
          </cell>
          <cell r="U2089" t="str">
            <v>642</v>
          </cell>
          <cell r="V2089" t="str">
            <v>141</v>
          </cell>
        </row>
        <row r="2090">
          <cell r="H2090">
            <v>0</v>
          </cell>
          <cell r="U2090" t="str">
            <v>133</v>
          </cell>
          <cell r="V2090" t="str">
            <v>141</v>
          </cell>
        </row>
        <row r="2091">
          <cell r="H2091">
            <v>0</v>
          </cell>
          <cell r="U2091" t="str">
            <v>642</v>
          </cell>
          <cell r="V2091" t="str">
            <v>141</v>
          </cell>
        </row>
        <row r="2092">
          <cell r="U2092" t="str">
            <v>133</v>
          </cell>
          <cell r="V2092" t="str">
            <v>141</v>
          </cell>
        </row>
        <row r="2093">
          <cell r="U2093" t="str">
            <v>642</v>
          </cell>
          <cell r="V2093" t="str">
            <v>141</v>
          </cell>
        </row>
        <row r="2094">
          <cell r="H2094">
            <v>0</v>
          </cell>
          <cell r="U2094" t="str">
            <v>642</v>
          </cell>
          <cell r="V2094" t="str">
            <v>112</v>
          </cell>
        </row>
        <row r="2095">
          <cell r="H2095">
            <v>0</v>
          </cell>
          <cell r="U2095" t="str">
            <v>133</v>
          </cell>
          <cell r="V2095" t="str">
            <v>112</v>
          </cell>
        </row>
        <row r="2096">
          <cell r="H2096">
            <v>0</v>
          </cell>
          <cell r="U2096" t="str">
            <v>331</v>
          </cell>
          <cell r="V2096" t="str">
            <v>112</v>
          </cell>
        </row>
        <row r="2097">
          <cell r="H2097">
            <v>0</v>
          </cell>
          <cell r="U2097" t="str">
            <v>642</v>
          </cell>
          <cell r="V2097" t="str">
            <v>141</v>
          </cell>
        </row>
        <row r="2098">
          <cell r="H2098">
            <v>0</v>
          </cell>
          <cell r="U2098" t="str">
            <v>133</v>
          </cell>
          <cell r="V2098" t="str">
            <v>141</v>
          </cell>
        </row>
        <row r="2099">
          <cell r="H2099">
            <v>0</v>
          </cell>
          <cell r="U2099" t="str">
            <v>642</v>
          </cell>
          <cell r="V2099" t="str">
            <v>141</v>
          </cell>
        </row>
        <row r="2100">
          <cell r="H2100">
            <v>0</v>
          </cell>
          <cell r="U2100" t="str">
            <v>133</v>
          </cell>
          <cell r="V2100" t="str">
            <v>141</v>
          </cell>
        </row>
        <row r="2101">
          <cell r="U2101" t="str">
            <v>642</v>
          </cell>
          <cell r="V2101" t="str">
            <v>141</v>
          </cell>
        </row>
        <row r="2102">
          <cell r="U2102" t="str">
            <v>642</v>
          </cell>
          <cell r="V2102" t="str">
            <v>141</v>
          </cell>
        </row>
        <row r="2103">
          <cell r="U2103" t="str">
            <v>642</v>
          </cell>
          <cell r="V2103" t="str">
            <v>141</v>
          </cell>
        </row>
        <row r="2104">
          <cell r="U2104" t="str">
            <v>642</v>
          </cell>
          <cell r="V2104" t="str">
            <v>141</v>
          </cell>
        </row>
        <row r="2105">
          <cell r="H2105">
            <v>0</v>
          </cell>
          <cell r="U2105" t="str">
            <v>334</v>
          </cell>
          <cell r="V2105" t="str">
            <v>112</v>
          </cell>
        </row>
        <row r="2106">
          <cell r="H2106">
            <v>0</v>
          </cell>
          <cell r="U2106" t="str">
            <v>334</v>
          </cell>
          <cell r="V2106" t="str">
            <v>112</v>
          </cell>
        </row>
        <row r="2107">
          <cell r="H2107">
            <v>0</v>
          </cell>
          <cell r="U2107" t="str">
            <v>331</v>
          </cell>
          <cell r="V2107" t="str">
            <v>112</v>
          </cell>
        </row>
        <row r="2108">
          <cell r="H2108">
            <v>0</v>
          </cell>
          <cell r="U2108" t="str">
            <v>642</v>
          </cell>
          <cell r="V2108" t="str">
            <v>112</v>
          </cell>
        </row>
        <row r="2109">
          <cell r="H2109">
            <v>0</v>
          </cell>
          <cell r="U2109" t="str">
            <v>133</v>
          </cell>
          <cell r="V2109" t="str">
            <v>112</v>
          </cell>
        </row>
        <row r="2110">
          <cell r="H2110">
            <v>0</v>
          </cell>
          <cell r="U2110" t="str">
            <v>211</v>
          </cell>
          <cell r="V2110" t="str">
            <v>331</v>
          </cell>
        </row>
        <row r="2111">
          <cell r="H2111">
            <v>0</v>
          </cell>
          <cell r="U2111" t="str">
            <v>133</v>
          </cell>
          <cell r="V2111" t="str">
            <v>331</v>
          </cell>
        </row>
        <row r="2112">
          <cell r="H2112">
            <v>0</v>
          </cell>
          <cell r="U2112" t="str">
            <v>211</v>
          </cell>
          <cell r="V2112" t="str">
            <v>331</v>
          </cell>
        </row>
        <row r="2113">
          <cell r="H2113">
            <v>0</v>
          </cell>
          <cell r="U2113" t="str">
            <v>133</v>
          </cell>
          <cell r="V2113" t="str">
            <v>331</v>
          </cell>
        </row>
        <row r="2114">
          <cell r="H2114">
            <v>0</v>
          </cell>
          <cell r="U2114" t="str">
            <v>211</v>
          </cell>
          <cell r="V2114" t="str">
            <v>331</v>
          </cell>
        </row>
        <row r="2115">
          <cell r="H2115">
            <v>0</v>
          </cell>
          <cell r="U2115" t="str">
            <v>133</v>
          </cell>
          <cell r="V2115" t="str">
            <v>331</v>
          </cell>
        </row>
        <row r="2116">
          <cell r="H2116">
            <v>0</v>
          </cell>
          <cell r="U2116" t="str">
            <v>211</v>
          </cell>
          <cell r="V2116" t="str">
            <v>331</v>
          </cell>
        </row>
        <row r="2117">
          <cell r="H2117">
            <v>0</v>
          </cell>
          <cell r="U2117" t="str">
            <v>133</v>
          </cell>
          <cell r="V2117" t="str">
            <v>331</v>
          </cell>
        </row>
        <row r="2118">
          <cell r="H2118">
            <v>0</v>
          </cell>
          <cell r="U2118" t="str">
            <v>211</v>
          </cell>
          <cell r="V2118" t="str">
            <v>331</v>
          </cell>
        </row>
        <row r="2119">
          <cell r="H2119">
            <v>0</v>
          </cell>
          <cell r="U2119" t="str">
            <v>133</v>
          </cell>
          <cell r="V2119" t="str">
            <v>331</v>
          </cell>
        </row>
        <row r="2120">
          <cell r="H2120">
            <v>0</v>
          </cell>
          <cell r="U2120" t="str">
            <v>242</v>
          </cell>
          <cell r="V2120" t="str">
            <v>331</v>
          </cell>
        </row>
        <row r="2121">
          <cell r="H2121">
            <v>0</v>
          </cell>
          <cell r="U2121" t="str">
            <v>133</v>
          </cell>
          <cell r="V2121" t="str">
            <v>331</v>
          </cell>
        </row>
        <row r="2122">
          <cell r="H2122">
            <v>0</v>
          </cell>
          <cell r="U2122" t="str">
            <v>242</v>
          </cell>
          <cell r="V2122" t="str">
            <v>331</v>
          </cell>
        </row>
        <row r="2123">
          <cell r="H2123">
            <v>0</v>
          </cell>
          <cell r="U2123" t="str">
            <v>133</v>
          </cell>
          <cell r="V2123" t="str">
            <v>331</v>
          </cell>
        </row>
        <row r="2124">
          <cell r="H2124">
            <v>0</v>
          </cell>
          <cell r="U2124" t="str">
            <v>242</v>
          </cell>
          <cell r="V2124" t="str">
            <v>331</v>
          </cell>
        </row>
        <row r="2125">
          <cell r="H2125">
            <v>0</v>
          </cell>
          <cell r="U2125" t="str">
            <v>133</v>
          </cell>
          <cell r="V2125" t="str">
            <v>331</v>
          </cell>
        </row>
        <row r="2126">
          <cell r="H2126">
            <v>0</v>
          </cell>
          <cell r="U2126" t="str">
            <v>242</v>
          </cell>
          <cell r="V2126" t="str">
            <v>331</v>
          </cell>
        </row>
        <row r="2127">
          <cell r="H2127">
            <v>0</v>
          </cell>
          <cell r="U2127" t="str">
            <v>133</v>
          </cell>
          <cell r="V2127" t="str">
            <v>331</v>
          </cell>
        </row>
        <row r="2128">
          <cell r="H2128">
            <v>0</v>
          </cell>
          <cell r="U2128" t="str">
            <v>242</v>
          </cell>
          <cell r="V2128" t="str">
            <v>331</v>
          </cell>
        </row>
        <row r="2129">
          <cell r="H2129">
            <v>0</v>
          </cell>
          <cell r="U2129" t="str">
            <v>133</v>
          </cell>
          <cell r="V2129" t="str">
            <v>331</v>
          </cell>
        </row>
        <row r="2130">
          <cell r="H2130">
            <v>0</v>
          </cell>
          <cell r="U2130" t="str">
            <v>242</v>
          </cell>
          <cell r="V2130" t="str">
            <v>331</v>
          </cell>
        </row>
        <row r="2131">
          <cell r="H2131">
            <v>0</v>
          </cell>
          <cell r="U2131" t="str">
            <v>133</v>
          </cell>
          <cell r="V2131" t="str">
            <v>331</v>
          </cell>
        </row>
        <row r="2132">
          <cell r="H2132">
            <v>0</v>
          </cell>
          <cell r="U2132" t="str">
            <v>242</v>
          </cell>
          <cell r="V2132" t="str">
            <v>331</v>
          </cell>
        </row>
        <row r="2133">
          <cell r="H2133">
            <v>0</v>
          </cell>
          <cell r="U2133" t="str">
            <v>133</v>
          </cell>
          <cell r="V2133" t="str">
            <v>331</v>
          </cell>
        </row>
        <row r="2134">
          <cell r="H2134">
            <v>0</v>
          </cell>
          <cell r="U2134" t="str">
            <v>642</v>
          </cell>
          <cell r="V2134" t="str">
            <v>331</v>
          </cell>
        </row>
        <row r="2135">
          <cell r="H2135">
            <v>0</v>
          </cell>
          <cell r="U2135" t="str">
            <v>133</v>
          </cell>
          <cell r="V2135" t="str">
            <v>331</v>
          </cell>
        </row>
        <row r="2136">
          <cell r="H2136">
            <v>0</v>
          </cell>
          <cell r="U2136" t="str">
            <v>242</v>
          </cell>
          <cell r="V2136" t="str">
            <v>331</v>
          </cell>
        </row>
        <row r="2137">
          <cell r="H2137">
            <v>0</v>
          </cell>
          <cell r="U2137" t="str">
            <v>133</v>
          </cell>
          <cell r="V2137" t="str">
            <v>331</v>
          </cell>
        </row>
        <row r="2138">
          <cell r="H2138">
            <v>0</v>
          </cell>
          <cell r="U2138" t="str">
            <v>242</v>
          </cell>
          <cell r="V2138" t="str">
            <v>331</v>
          </cell>
        </row>
        <row r="2139">
          <cell r="H2139">
            <v>0</v>
          </cell>
          <cell r="U2139" t="str">
            <v>133</v>
          </cell>
          <cell r="V2139" t="str">
            <v>331</v>
          </cell>
        </row>
        <row r="2140">
          <cell r="H2140">
            <v>0</v>
          </cell>
          <cell r="U2140" t="str">
            <v>242</v>
          </cell>
          <cell r="V2140" t="str">
            <v>331</v>
          </cell>
        </row>
        <row r="2141">
          <cell r="H2141">
            <v>0</v>
          </cell>
          <cell r="U2141" t="str">
            <v>133</v>
          </cell>
          <cell r="V2141" t="str">
            <v>331</v>
          </cell>
        </row>
        <row r="2142">
          <cell r="H2142">
            <v>0</v>
          </cell>
          <cell r="U2142" t="str">
            <v>334</v>
          </cell>
          <cell r="V2142" t="str">
            <v>112</v>
          </cell>
        </row>
        <row r="2143">
          <cell r="H2143">
            <v>0</v>
          </cell>
          <cell r="U2143" t="str">
            <v>642</v>
          </cell>
          <cell r="V2143" t="str">
            <v>112</v>
          </cell>
        </row>
        <row r="2144">
          <cell r="H2144">
            <v>0</v>
          </cell>
          <cell r="U2144" t="str">
            <v>133</v>
          </cell>
          <cell r="V2144" t="str">
            <v>112</v>
          </cell>
        </row>
        <row r="2145">
          <cell r="H2145">
            <v>0</v>
          </cell>
          <cell r="U2145" t="str">
            <v>627</v>
          </cell>
          <cell r="V2145" t="str">
            <v>331</v>
          </cell>
        </row>
        <row r="2146">
          <cell r="H2146">
            <v>0</v>
          </cell>
          <cell r="U2146" t="str">
            <v>133</v>
          </cell>
          <cell r="V2146" t="str">
            <v>331</v>
          </cell>
        </row>
        <row r="2147">
          <cell r="H2147">
            <v>0</v>
          </cell>
          <cell r="U2147" t="str">
            <v>627</v>
          </cell>
          <cell r="V2147" t="str">
            <v>331</v>
          </cell>
        </row>
        <row r="2148">
          <cell r="H2148">
            <v>0</v>
          </cell>
          <cell r="U2148" t="str">
            <v>133</v>
          </cell>
          <cell r="V2148" t="str">
            <v>331</v>
          </cell>
        </row>
        <row r="2149">
          <cell r="H2149">
            <v>0</v>
          </cell>
          <cell r="U2149" t="str">
            <v>627</v>
          </cell>
          <cell r="V2149" t="str">
            <v>331</v>
          </cell>
        </row>
        <row r="2150">
          <cell r="H2150">
            <v>0</v>
          </cell>
          <cell r="U2150" t="str">
            <v>133</v>
          </cell>
          <cell r="V2150" t="str">
            <v>331</v>
          </cell>
        </row>
        <row r="2151">
          <cell r="H2151">
            <v>0</v>
          </cell>
          <cell r="U2151" t="str">
            <v>111</v>
          </cell>
          <cell r="V2151" t="str">
            <v>112</v>
          </cell>
        </row>
        <row r="2152">
          <cell r="H2152">
            <v>0</v>
          </cell>
          <cell r="U2152" t="str">
            <v>111</v>
          </cell>
          <cell r="V2152" t="str">
            <v>141</v>
          </cell>
        </row>
        <row r="2153">
          <cell r="U2153" t="str">
            <v>642</v>
          </cell>
          <cell r="V2153" t="str">
            <v>141</v>
          </cell>
        </row>
        <row r="2154">
          <cell r="U2154" t="str">
            <v>642</v>
          </cell>
          <cell r="V2154" t="str">
            <v>141</v>
          </cell>
        </row>
        <row r="2155">
          <cell r="U2155" t="str">
            <v>642</v>
          </cell>
          <cell r="V2155" t="str">
            <v>141</v>
          </cell>
        </row>
        <row r="2156">
          <cell r="U2156" t="str">
            <v>642</v>
          </cell>
          <cell r="V2156" t="str">
            <v>141</v>
          </cell>
        </row>
        <row r="2157">
          <cell r="U2157" t="str">
            <v>642</v>
          </cell>
          <cell r="V2157" t="str">
            <v>141</v>
          </cell>
        </row>
        <row r="2158">
          <cell r="U2158" t="str">
            <v>642</v>
          </cell>
          <cell r="V2158" t="str">
            <v>141</v>
          </cell>
        </row>
        <row r="2159">
          <cell r="U2159" t="str">
            <v>642</v>
          </cell>
          <cell r="V2159" t="str">
            <v>141</v>
          </cell>
        </row>
        <row r="2160">
          <cell r="U2160" t="str">
            <v>642</v>
          </cell>
          <cell r="V2160" t="str">
            <v>141</v>
          </cell>
        </row>
        <row r="2161">
          <cell r="U2161" t="str">
            <v>642</v>
          </cell>
          <cell r="V2161" t="str">
            <v>141</v>
          </cell>
        </row>
        <row r="2162">
          <cell r="U2162" t="str">
            <v>642</v>
          </cell>
          <cell r="V2162" t="str">
            <v>141</v>
          </cell>
        </row>
        <row r="2163">
          <cell r="U2163" t="str">
            <v>642</v>
          </cell>
          <cell r="V2163" t="str">
            <v>141</v>
          </cell>
        </row>
        <row r="2164">
          <cell r="U2164" t="str">
            <v>642</v>
          </cell>
          <cell r="V2164" t="str">
            <v>141</v>
          </cell>
        </row>
        <row r="2165">
          <cell r="U2165" t="str">
            <v>642</v>
          </cell>
          <cell r="V2165" t="str">
            <v>141</v>
          </cell>
        </row>
        <row r="2166">
          <cell r="U2166" t="str">
            <v>642</v>
          </cell>
          <cell r="V2166" t="str">
            <v>141</v>
          </cell>
        </row>
        <row r="2167">
          <cell r="U2167" t="str">
            <v>642</v>
          </cell>
          <cell r="V2167" t="str">
            <v>141</v>
          </cell>
        </row>
        <row r="2168">
          <cell r="U2168" t="str">
            <v>642</v>
          </cell>
          <cell r="V2168" t="str">
            <v>141</v>
          </cell>
        </row>
        <row r="2169">
          <cell r="U2169" t="str">
            <v>642</v>
          </cell>
          <cell r="V2169" t="str">
            <v>141</v>
          </cell>
        </row>
        <row r="2170">
          <cell r="U2170" t="str">
            <v>642</v>
          </cell>
          <cell r="V2170" t="str">
            <v>141</v>
          </cell>
        </row>
        <row r="2171">
          <cell r="U2171" t="str">
            <v>642</v>
          </cell>
          <cell r="V2171" t="str">
            <v>141</v>
          </cell>
        </row>
        <row r="2172">
          <cell r="U2172" t="str">
            <v>642</v>
          </cell>
          <cell r="V2172" t="str">
            <v>141</v>
          </cell>
        </row>
        <row r="2173">
          <cell r="U2173" t="str">
            <v>642</v>
          </cell>
          <cell r="V2173" t="str">
            <v>141</v>
          </cell>
        </row>
        <row r="2174">
          <cell r="H2174">
            <v>0</v>
          </cell>
          <cell r="U2174" t="str">
            <v>642</v>
          </cell>
          <cell r="V2174" t="str">
            <v>141</v>
          </cell>
        </row>
        <row r="2175">
          <cell r="H2175">
            <v>0</v>
          </cell>
          <cell r="U2175" t="str">
            <v>133</v>
          </cell>
          <cell r="V2175" t="str">
            <v>141</v>
          </cell>
        </row>
        <row r="2176">
          <cell r="H2176">
            <v>0</v>
          </cell>
          <cell r="U2176" t="str">
            <v>642</v>
          </cell>
          <cell r="V2176" t="str">
            <v>141</v>
          </cell>
        </row>
        <row r="2177">
          <cell r="H2177">
            <v>0</v>
          </cell>
          <cell r="U2177" t="str">
            <v>133</v>
          </cell>
          <cell r="V2177" t="str">
            <v>141</v>
          </cell>
        </row>
        <row r="2178">
          <cell r="H2178">
            <v>0</v>
          </cell>
          <cell r="U2178" t="str">
            <v>642</v>
          </cell>
          <cell r="V2178" t="str">
            <v>141</v>
          </cell>
        </row>
        <row r="2179">
          <cell r="H2179">
            <v>0</v>
          </cell>
          <cell r="U2179" t="str">
            <v>133</v>
          </cell>
          <cell r="V2179" t="str">
            <v>141</v>
          </cell>
        </row>
        <row r="2180">
          <cell r="H2180">
            <v>0</v>
          </cell>
          <cell r="U2180" t="str">
            <v>642</v>
          </cell>
          <cell r="V2180" t="str">
            <v>141</v>
          </cell>
        </row>
        <row r="2181">
          <cell r="H2181">
            <v>0</v>
          </cell>
          <cell r="U2181" t="str">
            <v>133</v>
          </cell>
          <cell r="V2181" t="str">
            <v>141</v>
          </cell>
        </row>
        <row r="2182">
          <cell r="U2182" t="str">
            <v>642</v>
          </cell>
          <cell r="V2182" t="str">
            <v>141</v>
          </cell>
        </row>
        <row r="2183">
          <cell r="U2183" t="str">
            <v>642</v>
          </cell>
          <cell r="V2183" t="str">
            <v>141</v>
          </cell>
        </row>
        <row r="2184">
          <cell r="U2184" t="str">
            <v>642</v>
          </cell>
          <cell r="V2184" t="str">
            <v>141</v>
          </cell>
        </row>
        <row r="2185">
          <cell r="U2185" t="str">
            <v>642</v>
          </cell>
          <cell r="V2185" t="str">
            <v>141</v>
          </cell>
        </row>
        <row r="2186">
          <cell r="U2186" t="str">
            <v>642</v>
          </cell>
          <cell r="V2186" t="str">
            <v>141</v>
          </cell>
        </row>
        <row r="2187">
          <cell r="U2187" t="str">
            <v>642</v>
          </cell>
          <cell r="V2187" t="str">
            <v>141</v>
          </cell>
        </row>
        <row r="2188">
          <cell r="U2188" t="str">
            <v>642</v>
          </cell>
          <cell r="V2188" t="str">
            <v>141</v>
          </cell>
        </row>
        <row r="2189">
          <cell r="U2189" t="str">
            <v>642</v>
          </cell>
          <cell r="V2189" t="str">
            <v>141</v>
          </cell>
        </row>
        <row r="2190">
          <cell r="U2190" t="str">
            <v>642</v>
          </cell>
          <cell r="V2190" t="str">
            <v>141</v>
          </cell>
        </row>
        <row r="2191">
          <cell r="U2191" t="str">
            <v>642</v>
          </cell>
          <cell r="V2191" t="str">
            <v>141</v>
          </cell>
        </row>
        <row r="2192">
          <cell r="U2192" t="str">
            <v>642</v>
          </cell>
          <cell r="V2192" t="str">
            <v>141</v>
          </cell>
        </row>
        <row r="2193">
          <cell r="U2193" t="str">
            <v>642</v>
          </cell>
          <cell r="V2193" t="str">
            <v>141</v>
          </cell>
        </row>
        <row r="2194">
          <cell r="U2194" t="str">
            <v>642</v>
          </cell>
          <cell r="V2194" t="str">
            <v>141</v>
          </cell>
        </row>
        <row r="2195">
          <cell r="U2195" t="str">
            <v>642</v>
          </cell>
          <cell r="V2195" t="str">
            <v>141</v>
          </cell>
        </row>
        <row r="2196">
          <cell r="H2196">
            <v>0</v>
          </cell>
          <cell r="U2196" t="str">
            <v>141</v>
          </cell>
          <cell r="V2196" t="str">
            <v>111</v>
          </cell>
        </row>
        <row r="2197">
          <cell r="U2197" t="str">
            <v>642</v>
          </cell>
          <cell r="V2197" t="str">
            <v>141</v>
          </cell>
        </row>
        <row r="2198">
          <cell r="U2198" t="str">
            <v>642</v>
          </cell>
          <cell r="V2198" t="str">
            <v>141</v>
          </cell>
        </row>
        <row r="2199">
          <cell r="U2199" t="str">
            <v>642</v>
          </cell>
          <cell r="V2199" t="str">
            <v>141</v>
          </cell>
        </row>
        <row r="2200">
          <cell r="U2200" t="str">
            <v>642</v>
          </cell>
          <cell r="V2200" t="str">
            <v>141</v>
          </cell>
        </row>
        <row r="2201">
          <cell r="U2201" t="str">
            <v>642</v>
          </cell>
          <cell r="V2201" t="str">
            <v>141</v>
          </cell>
        </row>
        <row r="2202">
          <cell r="U2202" t="str">
            <v>642</v>
          </cell>
          <cell r="V2202" t="str">
            <v>141</v>
          </cell>
        </row>
        <row r="2203">
          <cell r="U2203" t="str">
            <v>642</v>
          </cell>
          <cell r="V2203" t="str">
            <v>141</v>
          </cell>
        </row>
        <row r="2204">
          <cell r="U2204" t="str">
            <v>642</v>
          </cell>
          <cell r="V2204" t="str">
            <v>141</v>
          </cell>
        </row>
        <row r="2205">
          <cell r="U2205" t="str">
            <v>642</v>
          </cell>
          <cell r="V2205" t="str">
            <v>141</v>
          </cell>
        </row>
        <row r="2206">
          <cell r="U2206" t="str">
            <v>642</v>
          </cell>
          <cell r="V2206" t="str">
            <v>141</v>
          </cell>
        </row>
        <row r="2207">
          <cell r="U2207" t="str">
            <v>642</v>
          </cell>
          <cell r="V2207" t="str">
            <v>141</v>
          </cell>
        </row>
        <row r="2208">
          <cell r="H2208">
            <v>0</v>
          </cell>
          <cell r="U2208" t="str">
            <v>642</v>
          </cell>
          <cell r="V2208" t="str">
            <v>111</v>
          </cell>
        </row>
        <row r="2209">
          <cell r="H2209">
            <v>0</v>
          </cell>
          <cell r="U2209" t="str">
            <v>627</v>
          </cell>
          <cell r="V2209" t="str">
            <v>111</v>
          </cell>
        </row>
        <row r="2210">
          <cell r="H2210">
            <v>0</v>
          </cell>
          <cell r="U2210" t="str">
            <v>133</v>
          </cell>
          <cell r="V2210" t="str">
            <v>111</v>
          </cell>
        </row>
        <row r="2211">
          <cell r="H2211">
            <v>0</v>
          </cell>
          <cell r="U2211" t="str">
            <v>331</v>
          </cell>
          <cell r="V2211" t="str">
            <v>111</v>
          </cell>
        </row>
        <row r="2212">
          <cell r="H2212">
            <v>0</v>
          </cell>
          <cell r="U2212" t="str">
            <v>642</v>
          </cell>
          <cell r="V2212" t="str">
            <v>331</v>
          </cell>
        </row>
        <row r="2213">
          <cell r="H2213">
            <v>0</v>
          </cell>
          <cell r="U2213" t="str">
            <v>133</v>
          </cell>
          <cell r="V2213" t="str">
            <v>331</v>
          </cell>
        </row>
        <row r="2214">
          <cell r="H2214">
            <v>0</v>
          </cell>
          <cell r="U2214" t="str">
            <v>627</v>
          </cell>
          <cell r="V2214" t="str">
            <v>111</v>
          </cell>
        </row>
        <row r="2215">
          <cell r="H2215">
            <v>0</v>
          </cell>
          <cell r="U2215" t="str">
            <v>133</v>
          </cell>
          <cell r="V2215" t="str">
            <v>111</v>
          </cell>
        </row>
        <row r="2216">
          <cell r="H2216">
            <v>0</v>
          </cell>
          <cell r="U2216" t="str">
            <v>627</v>
          </cell>
          <cell r="V2216" t="str">
            <v>331</v>
          </cell>
        </row>
        <row r="2217">
          <cell r="H2217">
            <v>0</v>
          </cell>
          <cell r="U2217" t="str">
            <v>133</v>
          </cell>
          <cell r="V2217" t="str">
            <v>331</v>
          </cell>
        </row>
        <row r="2218">
          <cell r="H2218">
            <v>0</v>
          </cell>
          <cell r="U2218" t="str">
            <v>627</v>
          </cell>
          <cell r="V2218" t="str">
            <v>141</v>
          </cell>
        </row>
        <row r="2219">
          <cell r="H2219">
            <v>0</v>
          </cell>
          <cell r="U2219" t="str">
            <v>627</v>
          </cell>
          <cell r="V2219" t="str">
            <v>141</v>
          </cell>
        </row>
        <row r="2220">
          <cell r="H2220">
            <v>0</v>
          </cell>
          <cell r="U2220" t="str">
            <v>133</v>
          </cell>
          <cell r="V2220" t="str">
            <v>141</v>
          </cell>
        </row>
        <row r="2221">
          <cell r="H2221">
            <v>0</v>
          </cell>
          <cell r="U2221" t="str">
            <v>141</v>
          </cell>
          <cell r="V2221" t="str">
            <v>111</v>
          </cell>
        </row>
        <row r="2222">
          <cell r="H2222">
            <v>0</v>
          </cell>
          <cell r="U2222" t="str">
            <v>141</v>
          </cell>
          <cell r="V2222" t="str">
            <v>111</v>
          </cell>
        </row>
        <row r="2223">
          <cell r="U2223" t="str">
            <v>244</v>
          </cell>
          <cell r="V2223" t="str">
            <v>244</v>
          </cell>
        </row>
        <row r="2224">
          <cell r="U2224" t="str">
            <v>244</v>
          </cell>
          <cell r="V2224" t="str">
            <v>111</v>
          </cell>
        </row>
        <row r="2225">
          <cell r="H2225">
            <v>6900</v>
          </cell>
          <cell r="U2225" t="str">
            <v>111</v>
          </cell>
          <cell r="V2225" t="str">
            <v>111</v>
          </cell>
        </row>
        <row r="2226">
          <cell r="H2226">
            <v>6900</v>
          </cell>
          <cell r="U2226" t="str">
            <v>244</v>
          </cell>
          <cell r="V2226" t="str">
            <v>111</v>
          </cell>
        </row>
        <row r="2227">
          <cell r="H2227">
            <v>6700</v>
          </cell>
          <cell r="U2227" t="str">
            <v>111</v>
          </cell>
          <cell r="V2227" t="str">
            <v>244</v>
          </cell>
        </row>
        <row r="2228">
          <cell r="H2228">
            <v>0</v>
          </cell>
          <cell r="U2228" t="str">
            <v>111</v>
          </cell>
          <cell r="V2228" t="str">
            <v>515</v>
          </cell>
        </row>
        <row r="2229">
          <cell r="H2229">
            <v>230</v>
          </cell>
          <cell r="U2229" t="str">
            <v>642</v>
          </cell>
          <cell r="V2229" t="str">
            <v>111</v>
          </cell>
        </row>
        <row r="2230">
          <cell r="H2230">
            <v>140</v>
          </cell>
          <cell r="U2230" t="str">
            <v>642</v>
          </cell>
          <cell r="V2230" t="str">
            <v>111</v>
          </cell>
        </row>
        <row r="2231">
          <cell r="H2231">
            <v>0</v>
          </cell>
          <cell r="U2231" t="str">
            <v>331</v>
          </cell>
          <cell r="V2231" t="str">
            <v>112</v>
          </cell>
        </row>
        <row r="2232">
          <cell r="H2232">
            <v>0</v>
          </cell>
          <cell r="U2232" t="str">
            <v>333</v>
          </cell>
          <cell r="V2232" t="str">
            <v>112</v>
          </cell>
        </row>
        <row r="2233">
          <cell r="H2233">
            <v>0</v>
          </cell>
          <cell r="U2233" t="str">
            <v>642</v>
          </cell>
          <cell r="V2233" t="str">
            <v>112</v>
          </cell>
        </row>
        <row r="2234">
          <cell r="H2234">
            <v>0</v>
          </cell>
          <cell r="U2234" t="str">
            <v>133</v>
          </cell>
          <cell r="V2234" t="str">
            <v>112</v>
          </cell>
        </row>
        <row r="2235">
          <cell r="H2235">
            <v>0</v>
          </cell>
          <cell r="U2235" t="str">
            <v>642</v>
          </cell>
          <cell r="V2235" t="str">
            <v>112</v>
          </cell>
        </row>
        <row r="2236">
          <cell r="H2236">
            <v>0</v>
          </cell>
          <cell r="U2236" t="str">
            <v>133</v>
          </cell>
          <cell r="V2236" t="str">
            <v>112</v>
          </cell>
        </row>
        <row r="2237">
          <cell r="H2237">
            <v>0</v>
          </cell>
          <cell r="U2237" t="str">
            <v>331</v>
          </cell>
          <cell r="V2237" t="str">
            <v>112</v>
          </cell>
        </row>
        <row r="2238">
          <cell r="H2238">
            <v>0</v>
          </cell>
          <cell r="U2238" t="str">
            <v>642</v>
          </cell>
          <cell r="V2238" t="str">
            <v>111</v>
          </cell>
        </row>
        <row r="2239">
          <cell r="H2239">
            <v>0</v>
          </cell>
          <cell r="U2239" t="str">
            <v>642</v>
          </cell>
          <cell r="V2239" t="str">
            <v>111</v>
          </cell>
        </row>
        <row r="2240">
          <cell r="H2240">
            <v>0</v>
          </cell>
          <cell r="U2240" t="str">
            <v>133</v>
          </cell>
          <cell r="V2240" t="str">
            <v>111</v>
          </cell>
        </row>
        <row r="2241">
          <cell r="H2241">
            <v>0</v>
          </cell>
          <cell r="U2241" t="str">
            <v>141</v>
          </cell>
          <cell r="V2241" t="str">
            <v>111</v>
          </cell>
        </row>
        <row r="2242">
          <cell r="H2242">
            <v>0</v>
          </cell>
          <cell r="U2242" t="str">
            <v>642</v>
          </cell>
          <cell r="V2242" t="str">
            <v>111</v>
          </cell>
        </row>
        <row r="2243">
          <cell r="H2243">
            <v>0</v>
          </cell>
          <cell r="U2243" t="str">
            <v>111</v>
          </cell>
          <cell r="V2243" t="str">
            <v>141</v>
          </cell>
        </row>
        <row r="2244">
          <cell r="H2244">
            <v>0</v>
          </cell>
          <cell r="U2244" t="str">
            <v>331</v>
          </cell>
          <cell r="V2244" t="str">
            <v>111</v>
          </cell>
        </row>
        <row r="2245">
          <cell r="H2245">
            <v>0</v>
          </cell>
          <cell r="U2245" t="str">
            <v>331</v>
          </cell>
          <cell r="V2245" t="str">
            <v>111</v>
          </cell>
        </row>
        <row r="2246">
          <cell r="H2246">
            <v>0</v>
          </cell>
          <cell r="U2246" t="str">
            <v>642</v>
          </cell>
          <cell r="V2246" t="str">
            <v>111</v>
          </cell>
        </row>
        <row r="2247">
          <cell r="H2247">
            <v>0</v>
          </cell>
          <cell r="U2247" t="str">
            <v>133</v>
          </cell>
          <cell r="V2247" t="str">
            <v>111</v>
          </cell>
        </row>
        <row r="2248">
          <cell r="H2248">
            <v>0</v>
          </cell>
          <cell r="U2248" t="str">
            <v>642</v>
          </cell>
          <cell r="V2248" t="str">
            <v>111</v>
          </cell>
        </row>
        <row r="2249">
          <cell r="H2249">
            <v>0</v>
          </cell>
          <cell r="U2249" t="str">
            <v>133</v>
          </cell>
          <cell r="V2249" t="str">
            <v>111</v>
          </cell>
        </row>
        <row r="2250">
          <cell r="H2250">
            <v>0</v>
          </cell>
          <cell r="U2250" t="str">
            <v>627</v>
          </cell>
          <cell r="V2250" t="str">
            <v>111</v>
          </cell>
        </row>
        <row r="2251">
          <cell r="H2251">
            <v>0</v>
          </cell>
          <cell r="U2251" t="str">
            <v>627</v>
          </cell>
          <cell r="V2251" t="str">
            <v>111</v>
          </cell>
        </row>
        <row r="2252">
          <cell r="H2252">
            <v>0</v>
          </cell>
          <cell r="U2252" t="str">
            <v>642</v>
          </cell>
          <cell r="V2252" t="str">
            <v>331</v>
          </cell>
        </row>
        <row r="2253">
          <cell r="H2253">
            <v>0</v>
          </cell>
          <cell r="U2253" t="str">
            <v>133</v>
          </cell>
          <cell r="V2253" t="str">
            <v>331</v>
          </cell>
        </row>
        <row r="2254">
          <cell r="H2254">
            <v>0</v>
          </cell>
          <cell r="U2254" t="str">
            <v>627</v>
          </cell>
          <cell r="V2254" t="str">
            <v>111</v>
          </cell>
        </row>
        <row r="2255">
          <cell r="H2255">
            <v>0</v>
          </cell>
          <cell r="U2255" t="str">
            <v>133</v>
          </cell>
          <cell r="V2255" t="str">
            <v>111</v>
          </cell>
        </row>
        <row r="2256">
          <cell r="H2256">
            <v>0</v>
          </cell>
          <cell r="U2256" t="str">
            <v>627</v>
          </cell>
          <cell r="V2256" t="str">
            <v>111</v>
          </cell>
        </row>
        <row r="2257">
          <cell r="H2257">
            <v>0</v>
          </cell>
          <cell r="U2257" t="str">
            <v>133</v>
          </cell>
          <cell r="V2257" t="str">
            <v>111</v>
          </cell>
        </row>
        <row r="2258">
          <cell r="H2258">
            <v>0</v>
          </cell>
          <cell r="U2258" t="str">
            <v>627</v>
          </cell>
          <cell r="V2258" t="str">
            <v>111</v>
          </cell>
        </row>
        <row r="2259">
          <cell r="H2259">
            <v>0</v>
          </cell>
          <cell r="U2259" t="str">
            <v>133</v>
          </cell>
          <cell r="V2259" t="str">
            <v>111</v>
          </cell>
        </row>
        <row r="2260">
          <cell r="U2260" t="str">
            <v>642</v>
          </cell>
          <cell r="V2260" t="str">
            <v>331</v>
          </cell>
        </row>
        <row r="2261">
          <cell r="H2261">
            <v>0</v>
          </cell>
          <cell r="U2261" t="str">
            <v>642</v>
          </cell>
          <cell r="V2261" t="str">
            <v>111</v>
          </cell>
        </row>
        <row r="2262">
          <cell r="H2262">
            <v>0</v>
          </cell>
          <cell r="U2262" t="str">
            <v>331</v>
          </cell>
          <cell r="V2262" t="str">
            <v>112</v>
          </cell>
        </row>
        <row r="2263">
          <cell r="H2263">
            <v>0</v>
          </cell>
          <cell r="U2263" t="str">
            <v>331</v>
          </cell>
          <cell r="V2263" t="str">
            <v>112</v>
          </cell>
        </row>
        <row r="2264">
          <cell r="H2264">
            <v>0</v>
          </cell>
          <cell r="U2264" t="str">
            <v>642</v>
          </cell>
          <cell r="V2264" t="str">
            <v>112</v>
          </cell>
        </row>
        <row r="2265">
          <cell r="H2265">
            <v>0</v>
          </cell>
          <cell r="U2265" t="str">
            <v>133</v>
          </cell>
          <cell r="V2265" t="str">
            <v>112</v>
          </cell>
        </row>
        <row r="2266">
          <cell r="H2266">
            <v>0</v>
          </cell>
          <cell r="U2266" t="str">
            <v>331</v>
          </cell>
          <cell r="V2266" t="str">
            <v>111</v>
          </cell>
        </row>
        <row r="2267">
          <cell r="H2267">
            <v>50000</v>
          </cell>
          <cell r="U2267" t="str">
            <v>112</v>
          </cell>
          <cell r="V2267" t="str">
            <v>112</v>
          </cell>
        </row>
        <row r="2268">
          <cell r="U2268" t="str">
            <v>112</v>
          </cell>
          <cell r="V2268" t="str">
            <v>515</v>
          </cell>
        </row>
        <row r="2269">
          <cell r="H2269">
            <v>0</v>
          </cell>
          <cell r="U2269" t="str">
            <v>642</v>
          </cell>
          <cell r="V2269" t="str">
            <v>141</v>
          </cell>
        </row>
        <row r="2270">
          <cell r="H2270">
            <v>0</v>
          </cell>
          <cell r="U2270" t="str">
            <v>642</v>
          </cell>
          <cell r="V2270" t="str">
            <v>141</v>
          </cell>
        </row>
        <row r="2271">
          <cell r="H2271">
            <v>0</v>
          </cell>
          <cell r="U2271" t="str">
            <v>642</v>
          </cell>
          <cell r="V2271" t="str">
            <v>141</v>
          </cell>
        </row>
        <row r="2272">
          <cell r="H2272">
            <v>0</v>
          </cell>
          <cell r="U2272" t="str">
            <v>642</v>
          </cell>
          <cell r="V2272" t="str">
            <v>141</v>
          </cell>
        </row>
        <row r="2273">
          <cell r="H2273">
            <v>0</v>
          </cell>
          <cell r="U2273" t="str">
            <v>133</v>
          </cell>
          <cell r="V2273" t="str">
            <v>141</v>
          </cell>
        </row>
        <row r="2274">
          <cell r="H2274">
            <v>0</v>
          </cell>
          <cell r="U2274" t="str">
            <v>111</v>
          </cell>
          <cell r="V2274" t="str">
            <v>141</v>
          </cell>
        </row>
        <row r="2275">
          <cell r="H2275">
            <v>0</v>
          </cell>
          <cell r="U2275" t="str">
            <v>642</v>
          </cell>
          <cell r="V2275" t="str">
            <v>111</v>
          </cell>
        </row>
        <row r="2276">
          <cell r="H2276">
            <v>0</v>
          </cell>
          <cell r="U2276" t="str">
            <v>627</v>
          </cell>
          <cell r="V2276" t="str">
            <v>111</v>
          </cell>
        </row>
        <row r="2277">
          <cell r="H2277">
            <v>0</v>
          </cell>
          <cell r="U2277" t="str">
            <v>133</v>
          </cell>
          <cell r="V2277" t="str">
            <v>111</v>
          </cell>
        </row>
        <row r="2278">
          <cell r="H2278">
            <v>0</v>
          </cell>
          <cell r="U2278" t="str">
            <v>642</v>
          </cell>
          <cell r="V2278" t="str">
            <v>111</v>
          </cell>
        </row>
        <row r="2279">
          <cell r="H2279">
            <v>0</v>
          </cell>
          <cell r="U2279" t="str">
            <v>133</v>
          </cell>
          <cell r="V2279" t="str">
            <v>111</v>
          </cell>
        </row>
        <row r="2280">
          <cell r="H2280">
            <v>0</v>
          </cell>
          <cell r="U2280" t="str">
            <v>642</v>
          </cell>
          <cell r="V2280" t="str">
            <v>111</v>
          </cell>
        </row>
        <row r="2281">
          <cell r="H2281">
            <v>0</v>
          </cell>
          <cell r="U2281" t="str">
            <v>331</v>
          </cell>
          <cell r="V2281" t="str">
            <v>111</v>
          </cell>
        </row>
        <row r="2282">
          <cell r="H2282">
            <v>2.86</v>
          </cell>
          <cell r="U2282" t="str">
            <v>112</v>
          </cell>
          <cell r="V2282" t="str">
            <v>515</v>
          </cell>
        </row>
        <row r="2283">
          <cell r="H2283">
            <v>0</v>
          </cell>
          <cell r="U2283" t="str">
            <v>627</v>
          </cell>
          <cell r="V2283" t="str">
            <v>331</v>
          </cell>
        </row>
        <row r="2284">
          <cell r="H2284">
            <v>0</v>
          </cell>
          <cell r="U2284" t="str">
            <v>133</v>
          </cell>
          <cell r="V2284" t="str">
            <v>331</v>
          </cell>
        </row>
        <row r="2285">
          <cell r="H2285">
            <v>0</v>
          </cell>
          <cell r="U2285" t="str">
            <v>642</v>
          </cell>
          <cell r="V2285" t="str">
            <v>111</v>
          </cell>
        </row>
        <row r="2286">
          <cell r="H2286">
            <v>0</v>
          </cell>
          <cell r="U2286" t="str">
            <v>133</v>
          </cell>
          <cell r="V2286" t="str">
            <v>111</v>
          </cell>
        </row>
        <row r="2287">
          <cell r="H2287">
            <v>0</v>
          </cell>
          <cell r="U2287" t="str">
            <v>331</v>
          </cell>
          <cell r="V2287" t="str">
            <v>111</v>
          </cell>
        </row>
        <row r="2288">
          <cell r="H2288">
            <v>0</v>
          </cell>
          <cell r="U2288" t="str">
            <v>331</v>
          </cell>
          <cell r="V2288" t="str">
            <v>111</v>
          </cell>
        </row>
        <row r="2289">
          <cell r="H2289">
            <v>0</v>
          </cell>
          <cell r="U2289" t="str">
            <v>642</v>
          </cell>
          <cell r="V2289" t="str">
            <v>111</v>
          </cell>
        </row>
        <row r="2290">
          <cell r="H2290">
            <v>0</v>
          </cell>
          <cell r="U2290" t="str">
            <v>627</v>
          </cell>
          <cell r="V2290" t="str">
            <v>111</v>
          </cell>
        </row>
        <row r="2291">
          <cell r="H2291">
            <v>0</v>
          </cell>
          <cell r="U2291" t="str">
            <v>627</v>
          </cell>
          <cell r="V2291" t="str">
            <v>111</v>
          </cell>
        </row>
        <row r="2292">
          <cell r="H2292">
            <v>0</v>
          </cell>
          <cell r="U2292" t="str">
            <v>111</v>
          </cell>
          <cell r="V2292" t="str">
            <v>112</v>
          </cell>
        </row>
        <row r="2293">
          <cell r="H2293">
            <v>0</v>
          </cell>
          <cell r="U2293" t="str">
            <v>642</v>
          </cell>
          <cell r="V2293" t="str">
            <v>331</v>
          </cell>
        </row>
        <row r="2294">
          <cell r="H2294">
            <v>0</v>
          </cell>
          <cell r="U2294" t="str">
            <v>133</v>
          </cell>
          <cell r="V2294" t="str">
            <v>331</v>
          </cell>
        </row>
        <row r="2295">
          <cell r="H2295">
            <v>0</v>
          </cell>
          <cell r="U2295" t="str">
            <v>642</v>
          </cell>
          <cell r="V2295" t="str">
            <v>331</v>
          </cell>
        </row>
        <row r="2296">
          <cell r="H2296">
            <v>0</v>
          </cell>
          <cell r="U2296" t="str">
            <v>133</v>
          </cell>
          <cell r="V2296" t="str">
            <v>331</v>
          </cell>
        </row>
        <row r="2297">
          <cell r="H2297">
            <v>0</v>
          </cell>
          <cell r="U2297" t="str">
            <v>642</v>
          </cell>
          <cell r="V2297" t="str">
            <v>331</v>
          </cell>
        </row>
        <row r="2298">
          <cell r="H2298">
            <v>0</v>
          </cell>
          <cell r="U2298" t="str">
            <v>133</v>
          </cell>
          <cell r="V2298" t="str">
            <v>331</v>
          </cell>
        </row>
        <row r="2299">
          <cell r="U2299" t="str">
            <v>642</v>
          </cell>
          <cell r="V2299" t="str">
            <v>331</v>
          </cell>
        </row>
        <row r="2300">
          <cell r="U2300" t="str">
            <v>642</v>
          </cell>
          <cell r="V2300" t="str">
            <v>331</v>
          </cell>
        </row>
        <row r="2301">
          <cell r="U2301" t="str">
            <v>642</v>
          </cell>
          <cell r="V2301" t="str">
            <v>331</v>
          </cell>
        </row>
        <row r="2302">
          <cell r="U2302" t="str">
            <v>642</v>
          </cell>
          <cell r="V2302" t="str">
            <v>331</v>
          </cell>
        </row>
        <row r="2303">
          <cell r="U2303" t="str">
            <v>642</v>
          </cell>
          <cell r="V2303" t="str">
            <v>331</v>
          </cell>
        </row>
        <row r="2304">
          <cell r="U2304" t="str">
            <v>642</v>
          </cell>
          <cell r="V2304" t="str">
            <v>331</v>
          </cell>
        </row>
        <row r="2305">
          <cell r="H2305">
            <v>0</v>
          </cell>
          <cell r="U2305" t="str">
            <v>211</v>
          </cell>
          <cell r="V2305" t="str">
            <v>331</v>
          </cell>
        </row>
        <row r="2306">
          <cell r="H2306">
            <v>0</v>
          </cell>
          <cell r="U2306" t="str">
            <v>133</v>
          </cell>
          <cell r="V2306" t="str">
            <v>331</v>
          </cell>
        </row>
        <row r="2307">
          <cell r="H2307">
            <v>0</v>
          </cell>
          <cell r="U2307" t="str">
            <v>627</v>
          </cell>
          <cell r="V2307" t="str">
            <v>331</v>
          </cell>
        </row>
        <row r="2308">
          <cell r="H2308">
            <v>0</v>
          </cell>
          <cell r="U2308" t="str">
            <v>331</v>
          </cell>
          <cell r="V2308" t="str">
            <v>111</v>
          </cell>
        </row>
        <row r="2309">
          <cell r="H2309">
            <v>0</v>
          </cell>
          <cell r="U2309" t="str">
            <v>627</v>
          </cell>
          <cell r="V2309" t="str">
            <v>111</v>
          </cell>
        </row>
        <row r="2310">
          <cell r="H2310">
            <v>0</v>
          </cell>
          <cell r="U2310" t="str">
            <v>133</v>
          </cell>
          <cell r="V2310" t="str">
            <v>111</v>
          </cell>
        </row>
        <row r="2311">
          <cell r="H2311">
            <v>0</v>
          </cell>
          <cell r="U2311" t="str">
            <v>141</v>
          </cell>
          <cell r="V2311" t="str">
            <v>111</v>
          </cell>
        </row>
        <row r="2312">
          <cell r="H2312">
            <v>0</v>
          </cell>
          <cell r="U2312" t="str">
            <v>627</v>
          </cell>
          <cell r="V2312" t="str">
            <v>111</v>
          </cell>
        </row>
        <row r="2313">
          <cell r="H2313">
            <v>0</v>
          </cell>
          <cell r="U2313" t="str">
            <v>133</v>
          </cell>
          <cell r="V2313" t="str">
            <v>111</v>
          </cell>
        </row>
        <row r="2314">
          <cell r="H2314">
            <v>0</v>
          </cell>
          <cell r="U2314" t="str">
            <v>627</v>
          </cell>
          <cell r="V2314" t="str">
            <v>111</v>
          </cell>
        </row>
        <row r="2315">
          <cell r="H2315">
            <v>0</v>
          </cell>
          <cell r="U2315" t="str">
            <v>133</v>
          </cell>
          <cell r="V2315" t="str">
            <v>111</v>
          </cell>
        </row>
        <row r="2316">
          <cell r="H2316">
            <v>0</v>
          </cell>
          <cell r="U2316" t="str">
            <v>642</v>
          </cell>
          <cell r="V2316" t="str">
            <v>331</v>
          </cell>
        </row>
        <row r="2317">
          <cell r="H2317">
            <v>0</v>
          </cell>
          <cell r="U2317" t="str">
            <v>133</v>
          </cell>
          <cell r="V2317" t="str">
            <v>331</v>
          </cell>
        </row>
        <row r="2318">
          <cell r="H2318">
            <v>0</v>
          </cell>
          <cell r="U2318" t="str">
            <v>642</v>
          </cell>
          <cell r="V2318" t="str">
            <v>331</v>
          </cell>
        </row>
        <row r="2319">
          <cell r="H2319">
            <v>0</v>
          </cell>
          <cell r="U2319" t="str">
            <v>133</v>
          </cell>
          <cell r="V2319" t="str">
            <v>331</v>
          </cell>
        </row>
        <row r="2320">
          <cell r="H2320">
            <v>0</v>
          </cell>
          <cell r="U2320" t="str">
            <v>642</v>
          </cell>
          <cell r="V2320" t="str">
            <v>111</v>
          </cell>
        </row>
        <row r="2321">
          <cell r="H2321">
            <v>0</v>
          </cell>
          <cell r="U2321" t="str">
            <v>133</v>
          </cell>
          <cell r="V2321" t="str">
            <v>111</v>
          </cell>
        </row>
        <row r="2322">
          <cell r="H2322">
            <v>0</v>
          </cell>
          <cell r="U2322" t="str">
            <v>642</v>
          </cell>
          <cell r="V2322" t="str">
            <v>331</v>
          </cell>
        </row>
        <row r="2323">
          <cell r="H2323">
            <v>0</v>
          </cell>
          <cell r="U2323" t="str">
            <v>133</v>
          </cell>
          <cell r="V2323" t="str">
            <v>331</v>
          </cell>
        </row>
        <row r="2324">
          <cell r="H2324">
            <v>0</v>
          </cell>
          <cell r="U2324" t="str">
            <v>642</v>
          </cell>
          <cell r="V2324" t="str">
            <v>331</v>
          </cell>
        </row>
        <row r="2325">
          <cell r="H2325">
            <v>0</v>
          </cell>
          <cell r="U2325" t="str">
            <v>133</v>
          </cell>
          <cell r="V2325" t="str">
            <v>331</v>
          </cell>
        </row>
        <row r="2326">
          <cell r="H2326">
            <v>0</v>
          </cell>
          <cell r="U2326" t="str">
            <v>642</v>
          </cell>
          <cell r="V2326" t="str">
            <v>141</v>
          </cell>
        </row>
        <row r="2327">
          <cell r="H2327">
            <v>0</v>
          </cell>
          <cell r="U2327" t="str">
            <v>133</v>
          </cell>
          <cell r="V2327" t="str">
            <v>141</v>
          </cell>
        </row>
        <row r="2328">
          <cell r="H2328">
            <v>0</v>
          </cell>
          <cell r="U2328" t="str">
            <v>642</v>
          </cell>
          <cell r="V2328" t="str">
            <v>141</v>
          </cell>
        </row>
        <row r="2329">
          <cell r="H2329">
            <v>0</v>
          </cell>
          <cell r="U2329" t="str">
            <v>133</v>
          </cell>
          <cell r="V2329" t="str">
            <v>141</v>
          </cell>
        </row>
        <row r="2330">
          <cell r="H2330">
            <v>0</v>
          </cell>
          <cell r="U2330" t="str">
            <v>642</v>
          </cell>
          <cell r="V2330" t="str">
            <v>141</v>
          </cell>
        </row>
        <row r="2331">
          <cell r="H2331">
            <v>0</v>
          </cell>
          <cell r="U2331" t="str">
            <v>133</v>
          </cell>
          <cell r="V2331" t="str">
            <v>141</v>
          </cell>
        </row>
        <row r="2332">
          <cell r="U2332" t="str">
            <v>642</v>
          </cell>
          <cell r="V2332" t="str">
            <v>141</v>
          </cell>
        </row>
        <row r="2333">
          <cell r="U2333" t="str">
            <v>642</v>
          </cell>
          <cell r="V2333" t="str">
            <v>141</v>
          </cell>
        </row>
        <row r="2334">
          <cell r="U2334" t="str">
            <v>642</v>
          </cell>
          <cell r="V2334" t="str">
            <v>141</v>
          </cell>
        </row>
        <row r="2335">
          <cell r="U2335" t="str">
            <v>642</v>
          </cell>
          <cell r="V2335" t="str">
            <v>141</v>
          </cell>
        </row>
        <row r="2336">
          <cell r="U2336" t="str">
            <v>642</v>
          </cell>
          <cell r="V2336" t="str">
            <v>141</v>
          </cell>
        </row>
        <row r="2337">
          <cell r="U2337" t="str">
            <v>642</v>
          </cell>
          <cell r="V2337" t="str">
            <v>141</v>
          </cell>
        </row>
        <row r="2338">
          <cell r="H2338">
            <v>0</v>
          </cell>
          <cell r="U2338" t="str">
            <v>627</v>
          </cell>
          <cell r="V2338" t="str">
            <v>141</v>
          </cell>
        </row>
        <row r="2339">
          <cell r="H2339">
            <v>0</v>
          </cell>
          <cell r="U2339" t="str">
            <v>133</v>
          </cell>
          <cell r="V2339" t="str">
            <v>141</v>
          </cell>
        </row>
        <row r="2340">
          <cell r="H2340">
            <v>0</v>
          </cell>
          <cell r="U2340" t="str">
            <v>627</v>
          </cell>
          <cell r="V2340" t="str">
            <v>111</v>
          </cell>
        </row>
        <row r="2341">
          <cell r="H2341">
            <v>0</v>
          </cell>
          <cell r="U2341" t="str">
            <v>133</v>
          </cell>
          <cell r="V2341" t="str">
            <v>111</v>
          </cell>
        </row>
        <row r="2342">
          <cell r="H2342">
            <v>0</v>
          </cell>
          <cell r="U2342" t="str">
            <v>642</v>
          </cell>
          <cell r="V2342" t="str">
            <v>111</v>
          </cell>
        </row>
        <row r="2343">
          <cell r="H2343">
            <v>0</v>
          </cell>
          <cell r="U2343" t="str">
            <v>642</v>
          </cell>
          <cell r="V2343" t="str">
            <v>111</v>
          </cell>
        </row>
        <row r="2344">
          <cell r="H2344">
            <v>0</v>
          </cell>
          <cell r="U2344" t="str">
            <v>111</v>
          </cell>
          <cell r="V2344" t="str">
            <v>141</v>
          </cell>
        </row>
        <row r="2345">
          <cell r="H2345">
            <v>0</v>
          </cell>
          <cell r="U2345" t="str">
            <v>627</v>
          </cell>
          <cell r="V2345" t="str">
            <v>111</v>
          </cell>
        </row>
        <row r="2346">
          <cell r="H2346">
            <v>0</v>
          </cell>
          <cell r="U2346" t="str">
            <v>133</v>
          </cell>
          <cell r="V2346" t="str">
            <v>111</v>
          </cell>
        </row>
        <row r="2347">
          <cell r="H2347">
            <v>0</v>
          </cell>
          <cell r="U2347" t="str">
            <v>627</v>
          </cell>
          <cell r="V2347" t="str">
            <v>111</v>
          </cell>
        </row>
        <row r="2348">
          <cell r="H2348">
            <v>0</v>
          </cell>
          <cell r="U2348" t="str">
            <v>133</v>
          </cell>
          <cell r="V2348" t="str">
            <v>111</v>
          </cell>
        </row>
        <row r="2349">
          <cell r="H2349">
            <v>0</v>
          </cell>
          <cell r="U2349" t="str">
            <v>627</v>
          </cell>
          <cell r="V2349" t="str">
            <v>111</v>
          </cell>
        </row>
        <row r="2350">
          <cell r="H2350">
            <v>0</v>
          </cell>
          <cell r="U2350" t="str">
            <v>133</v>
          </cell>
          <cell r="V2350" t="str">
            <v>111</v>
          </cell>
        </row>
        <row r="2351">
          <cell r="H2351">
            <v>0</v>
          </cell>
          <cell r="U2351" t="str">
            <v>642</v>
          </cell>
          <cell r="V2351" t="str">
            <v>331</v>
          </cell>
        </row>
        <row r="2352">
          <cell r="H2352">
            <v>129980</v>
          </cell>
          <cell r="U2352" t="str">
            <v>112</v>
          </cell>
          <cell r="V2352" t="str">
            <v>131</v>
          </cell>
        </row>
        <row r="2353">
          <cell r="H2353">
            <v>0</v>
          </cell>
          <cell r="U2353" t="str">
            <v>642</v>
          </cell>
          <cell r="V2353" t="str">
            <v>111</v>
          </cell>
        </row>
        <row r="2354">
          <cell r="H2354">
            <v>0</v>
          </cell>
          <cell r="U2354" t="str">
            <v>627</v>
          </cell>
          <cell r="V2354" t="str">
            <v>111</v>
          </cell>
        </row>
        <row r="2355">
          <cell r="H2355">
            <v>0</v>
          </cell>
          <cell r="U2355" t="str">
            <v>133</v>
          </cell>
          <cell r="V2355" t="str">
            <v>111</v>
          </cell>
        </row>
        <row r="2356">
          <cell r="H2356">
            <v>0</v>
          </cell>
          <cell r="U2356" t="str">
            <v>642</v>
          </cell>
          <cell r="V2356" t="str">
            <v>112</v>
          </cell>
        </row>
        <row r="2357">
          <cell r="H2357">
            <v>0</v>
          </cell>
          <cell r="U2357" t="str">
            <v>642</v>
          </cell>
          <cell r="V2357" t="str">
            <v>111</v>
          </cell>
        </row>
        <row r="2358">
          <cell r="H2358">
            <v>0</v>
          </cell>
          <cell r="U2358" t="str">
            <v>141</v>
          </cell>
          <cell r="V2358" t="str">
            <v>111</v>
          </cell>
        </row>
        <row r="2359">
          <cell r="H2359">
            <v>0</v>
          </cell>
          <cell r="U2359" t="str">
            <v>133</v>
          </cell>
          <cell r="V2359" t="str">
            <v>112</v>
          </cell>
        </row>
        <row r="2360">
          <cell r="H2360">
            <v>4.55</v>
          </cell>
          <cell r="U2360" t="str">
            <v>642</v>
          </cell>
          <cell r="V2360" t="str">
            <v>112</v>
          </cell>
        </row>
        <row r="2361">
          <cell r="H2361">
            <v>0.45</v>
          </cell>
          <cell r="U2361" t="str">
            <v>133</v>
          </cell>
          <cell r="V2361" t="str">
            <v>112</v>
          </cell>
        </row>
        <row r="2362">
          <cell r="U2362" t="str">
            <v>642</v>
          </cell>
          <cell r="V2362" t="str">
            <v>515</v>
          </cell>
        </row>
        <row r="2363">
          <cell r="U2363" t="str">
            <v>133</v>
          </cell>
          <cell r="V2363" t="str">
            <v>515</v>
          </cell>
        </row>
        <row r="2364">
          <cell r="H2364">
            <v>0</v>
          </cell>
          <cell r="U2364" t="str">
            <v>642</v>
          </cell>
          <cell r="V2364" t="str">
            <v>112</v>
          </cell>
        </row>
        <row r="2365">
          <cell r="H2365">
            <v>0</v>
          </cell>
          <cell r="U2365" t="str">
            <v>133</v>
          </cell>
          <cell r="V2365" t="str">
            <v>112</v>
          </cell>
        </row>
        <row r="2366">
          <cell r="H2366">
            <v>0</v>
          </cell>
          <cell r="U2366" t="str">
            <v>642</v>
          </cell>
          <cell r="V2366" t="str">
            <v>112</v>
          </cell>
        </row>
        <row r="2367">
          <cell r="H2367">
            <v>0</v>
          </cell>
          <cell r="U2367" t="str">
            <v>133</v>
          </cell>
          <cell r="V2367" t="str">
            <v>112</v>
          </cell>
        </row>
        <row r="2368">
          <cell r="H2368">
            <v>129980</v>
          </cell>
          <cell r="U2368" t="str">
            <v>112</v>
          </cell>
          <cell r="V2368" t="str">
            <v>112</v>
          </cell>
        </row>
        <row r="2369">
          <cell r="H2369">
            <v>50000</v>
          </cell>
          <cell r="U2369" t="str">
            <v>112</v>
          </cell>
          <cell r="V2369" t="str">
            <v>112</v>
          </cell>
        </row>
        <row r="2370">
          <cell r="H2370">
            <v>2</v>
          </cell>
          <cell r="U2370" t="str">
            <v>642</v>
          </cell>
          <cell r="V2370" t="str">
            <v>112</v>
          </cell>
        </row>
        <row r="2371">
          <cell r="H2371">
            <v>0.2</v>
          </cell>
          <cell r="U2371" t="str">
            <v>133</v>
          </cell>
          <cell r="V2371" t="str">
            <v>112</v>
          </cell>
        </row>
        <row r="2372">
          <cell r="U2372" t="str">
            <v>642</v>
          </cell>
          <cell r="V2372" t="str">
            <v>515</v>
          </cell>
        </row>
        <row r="2373">
          <cell r="U2373" t="str">
            <v>133</v>
          </cell>
          <cell r="V2373" t="str">
            <v>515</v>
          </cell>
        </row>
        <row r="2374">
          <cell r="H2374">
            <v>2</v>
          </cell>
          <cell r="U2374" t="str">
            <v>642</v>
          </cell>
          <cell r="V2374" t="str">
            <v>112</v>
          </cell>
        </row>
        <row r="2375">
          <cell r="H2375">
            <v>0.2</v>
          </cell>
          <cell r="U2375" t="str">
            <v>133</v>
          </cell>
          <cell r="V2375" t="str">
            <v>112</v>
          </cell>
        </row>
        <row r="2376">
          <cell r="U2376" t="str">
            <v>642</v>
          </cell>
          <cell r="V2376" t="str">
            <v>515</v>
          </cell>
        </row>
        <row r="2377">
          <cell r="U2377" t="str">
            <v>133</v>
          </cell>
          <cell r="V2377" t="str">
            <v>515</v>
          </cell>
        </row>
        <row r="2378">
          <cell r="H2378">
            <v>2</v>
          </cell>
          <cell r="U2378" t="str">
            <v>642</v>
          </cell>
          <cell r="V2378" t="str">
            <v>112</v>
          </cell>
        </row>
        <row r="2379">
          <cell r="H2379">
            <v>0.2</v>
          </cell>
          <cell r="U2379" t="str">
            <v>133</v>
          </cell>
          <cell r="V2379" t="str">
            <v>112</v>
          </cell>
        </row>
        <row r="2380">
          <cell r="U2380" t="str">
            <v>642</v>
          </cell>
          <cell r="V2380" t="str">
            <v>515</v>
          </cell>
        </row>
        <row r="2381">
          <cell r="U2381" t="str">
            <v>133</v>
          </cell>
          <cell r="V2381" t="str">
            <v>515</v>
          </cell>
        </row>
        <row r="2382">
          <cell r="H2382">
            <v>354867.08</v>
          </cell>
          <cell r="U2382" t="str">
            <v>131</v>
          </cell>
          <cell r="V2382" t="str">
            <v>511</v>
          </cell>
        </row>
        <row r="2383">
          <cell r="H2383">
            <v>2.76</v>
          </cell>
          <cell r="U2383" t="str">
            <v>112</v>
          </cell>
          <cell r="V2383" t="str">
            <v>515</v>
          </cell>
        </row>
        <row r="2384">
          <cell r="H2384">
            <v>0</v>
          </cell>
          <cell r="U2384" t="str">
            <v>112</v>
          </cell>
          <cell r="V2384" t="str">
            <v>515</v>
          </cell>
        </row>
        <row r="2385">
          <cell r="H2385">
            <v>0</v>
          </cell>
          <cell r="U2385" t="str">
            <v>338</v>
          </cell>
          <cell r="V2385" t="str">
            <v>136</v>
          </cell>
        </row>
        <row r="2386">
          <cell r="H2386">
            <v>0</v>
          </cell>
          <cell r="U2386" t="str">
            <v>627</v>
          </cell>
          <cell r="V2386" t="str">
            <v>136</v>
          </cell>
        </row>
        <row r="2387">
          <cell r="H2387">
            <v>0</v>
          </cell>
          <cell r="U2387" t="str">
            <v>627</v>
          </cell>
          <cell r="V2387" t="str">
            <v>136</v>
          </cell>
        </row>
        <row r="2388">
          <cell r="H2388">
            <v>0</v>
          </cell>
          <cell r="U2388" t="str">
            <v>642</v>
          </cell>
          <cell r="V2388" t="str">
            <v>136</v>
          </cell>
        </row>
        <row r="2389">
          <cell r="H2389">
            <v>0</v>
          </cell>
          <cell r="U2389" t="str">
            <v>133</v>
          </cell>
          <cell r="V2389" t="str">
            <v>136</v>
          </cell>
        </row>
        <row r="2390">
          <cell r="H2390">
            <v>0</v>
          </cell>
          <cell r="U2390" t="str">
            <v>642</v>
          </cell>
          <cell r="V2390" t="str">
            <v>136</v>
          </cell>
        </row>
        <row r="2391">
          <cell r="H2391">
            <v>0</v>
          </cell>
          <cell r="U2391" t="str">
            <v>133</v>
          </cell>
          <cell r="V2391" t="str">
            <v>136</v>
          </cell>
        </row>
        <row r="2392">
          <cell r="H2392">
            <v>0</v>
          </cell>
          <cell r="U2392" t="str">
            <v>627</v>
          </cell>
          <cell r="V2392" t="str">
            <v>136</v>
          </cell>
        </row>
        <row r="2393">
          <cell r="H2393">
            <v>0</v>
          </cell>
          <cell r="U2393" t="str">
            <v>133</v>
          </cell>
          <cell r="V2393" t="str">
            <v>136</v>
          </cell>
        </row>
        <row r="2394">
          <cell r="H2394">
            <v>0</v>
          </cell>
          <cell r="U2394" t="str">
            <v>642</v>
          </cell>
          <cell r="V2394" t="str">
            <v>136</v>
          </cell>
        </row>
        <row r="2395">
          <cell r="H2395">
            <v>0</v>
          </cell>
          <cell r="U2395" t="str">
            <v>133</v>
          </cell>
          <cell r="V2395" t="str">
            <v>136</v>
          </cell>
        </row>
        <row r="2396">
          <cell r="H2396">
            <v>0</v>
          </cell>
          <cell r="U2396" t="str">
            <v>627</v>
          </cell>
          <cell r="V2396" t="str">
            <v>136</v>
          </cell>
        </row>
        <row r="2397">
          <cell r="H2397">
            <v>0</v>
          </cell>
          <cell r="U2397" t="str">
            <v>133</v>
          </cell>
          <cell r="V2397" t="str">
            <v>136</v>
          </cell>
        </row>
        <row r="2398">
          <cell r="H2398">
            <v>0</v>
          </cell>
          <cell r="U2398" t="str">
            <v>642</v>
          </cell>
          <cell r="V2398" t="str">
            <v>136</v>
          </cell>
        </row>
        <row r="2399">
          <cell r="H2399">
            <v>0</v>
          </cell>
          <cell r="U2399" t="str">
            <v>133</v>
          </cell>
          <cell r="V2399" t="str">
            <v>136</v>
          </cell>
        </row>
        <row r="2400">
          <cell r="H2400">
            <v>0</v>
          </cell>
          <cell r="U2400" t="str">
            <v>642</v>
          </cell>
          <cell r="V2400" t="str">
            <v>136</v>
          </cell>
        </row>
        <row r="2401">
          <cell r="H2401">
            <v>0</v>
          </cell>
          <cell r="U2401" t="str">
            <v>642</v>
          </cell>
          <cell r="V2401" t="str">
            <v>136</v>
          </cell>
        </row>
        <row r="2402">
          <cell r="H2402">
            <v>0</v>
          </cell>
          <cell r="U2402" t="str">
            <v>133</v>
          </cell>
          <cell r="V2402" t="str">
            <v>136</v>
          </cell>
        </row>
        <row r="2403">
          <cell r="H2403">
            <v>0</v>
          </cell>
          <cell r="U2403" t="str">
            <v>627</v>
          </cell>
          <cell r="V2403" t="str">
            <v>136</v>
          </cell>
        </row>
        <row r="2404">
          <cell r="H2404">
            <v>0</v>
          </cell>
          <cell r="U2404" t="str">
            <v>133</v>
          </cell>
          <cell r="V2404" t="str">
            <v>136</v>
          </cell>
        </row>
        <row r="2405">
          <cell r="H2405">
            <v>0</v>
          </cell>
          <cell r="U2405" t="str">
            <v>627</v>
          </cell>
          <cell r="V2405" t="str">
            <v>136</v>
          </cell>
        </row>
        <row r="2406">
          <cell r="H2406">
            <v>0</v>
          </cell>
          <cell r="U2406" t="str">
            <v>133</v>
          </cell>
          <cell r="V2406" t="str">
            <v>136</v>
          </cell>
        </row>
        <row r="2407">
          <cell r="H2407">
            <v>0</v>
          </cell>
          <cell r="U2407" t="str">
            <v>627</v>
          </cell>
          <cell r="V2407" t="str">
            <v>136</v>
          </cell>
        </row>
        <row r="2408">
          <cell r="H2408">
            <v>0</v>
          </cell>
          <cell r="U2408" t="str">
            <v>133</v>
          </cell>
          <cell r="V2408" t="str">
            <v>136</v>
          </cell>
        </row>
        <row r="2409">
          <cell r="H2409">
            <v>0</v>
          </cell>
          <cell r="U2409" t="str">
            <v>642</v>
          </cell>
          <cell r="V2409" t="str">
            <v>136</v>
          </cell>
        </row>
        <row r="2410">
          <cell r="H2410">
            <v>0</v>
          </cell>
          <cell r="U2410" t="str">
            <v>133</v>
          </cell>
          <cell r="V2410" t="str">
            <v>136</v>
          </cell>
        </row>
        <row r="2411">
          <cell r="H2411">
            <v>0</v>
          </cell>
          <cell r="U2411" t="str">
            <v>627</v>
          </cell>
          <cell r="V2411" t="str">
            <v>136</v>
          </cell>
        </row>
        <row r="2412">
          <cell r="H2412">
            <v>0</v>
          </cell>
          <cell r="U2412" t="str">
            <v>133</v>
          </cell>
          <cell r="V2412" t="str">
            <v>136</v>
          </cell>
        </row>
        <row r="2413">
          <cell r="H2413">
            <v>0</v>
          </cell>
          <cell r="U2413" t="str">
            <v>642</v>
          </cell>
          <cell r="V2413" t="str">
            <v>136</v>
          </cell>
        </row>
        <row r="2414">
          <cell r="U2414" t="str">
            <v>136</v>
          </cell>
          <cell r="V2414" t="str">
            <v>515</v>
          </cell>
        </row>
        <row r="2415">
          <cell r="U2415" t="str">
            <v>627</v>
          </cell>
          <cell r="V2415" t="str">
            <v>242</v>
          </cell>
        </row>
        <row r="2416">
          <cell r="U2416" t="str">
            <v>627</v>
          </cell>
          <cell r="V2416" t="str">
            <v>242</v>
          </cell>
        </row>
        <row r="2417">
          <cell r="U2417" t="str">
            <v>627</v>
          </cell>
          <cell r="V2417" t="str">
            <v>242</v>
          </cell>
        </row>
        <row r="2418">
          <cell r="U2418" t="str">
            <v>627</v>
          </cell>
          <cell r="V2418" t="str">
            <v>242</v>
          </cell>
        </row>
        <row r="2419">
          <cell r="U2419" t="str">
            <v>642</v>
          </cell>
          <cell r="V2419" t="str">
            <v>242</v>
          </cell>
        </row>
        <row r="2420">
          <cell r="U2420" t="str">
            <v>627</v>
          </cell>
          <cell r="V2420" t="str">
            <v>242</v>
          </cell>
        </row>
        <row r="2421">
          <cell r="U2421" t="str">
            <v>642</v>
          </cell>
          <cell r="V2421" t="str">
            <v>242</v>
          </cell>
        </row>
        <row r="2422">
          <cell r="U2422" t="str">
            <v>627</v>
          </cell>
          <cell r="V2422" t="str">
            <v>242</v>
          </cell>
        </row>
        <row r="2423">
          <cell r="U2423" t="str">
            <v>627</v>
          </cell>
          <cell r="V2423" t="str">
            <v>242</v>
          </cell>
        </row>
        <row r="2424">
          <cell r="U2424" t="str">
            <v>627</v>
          </cell>
          <cell r="V2424" t="str">
            <v>242</v>
          </cell>
        </row>
        <row r="2425">
          <cell r="U2425" t="str">
            <v>627</v>
          </cell>
          <cell r="V2425" t="str">
            <v>242</v>
          </cell>
        </row>
        <row r="2426">
          <cell r="U2426" t="str">
            <v>627</v>
          </cell>
          <cell r="V2426" t="str">
            <v>242</v>
          </cell>
        </row>
        <row r="2427">
          <cell r="U2427" t="str">
            <v>627</v>
          </cell>
          <cell r="V2427" t="str">
            <v>242</v>
          </cell>
        </row>
        <row r="2428">
          <cell r="U2428" t="str">
            <v>627</v>
          </cell>
          <cell r="V2428" t="str">
            <v>242</v>
          </cell>
        </row>
        <row r="2429">
          <cell r="H2429">
            <v>493287531</v>
          </cell>
          <cell r="U2429" t="str">
            <v>622</v>
          </cell>
          <cell r="V2429" t="str">
            <v>334</v>
          </cell>
        </row>
        <row r="2430">
          <cell r="H2430">
            <v>39233399</v>
          </cell>
          <cell r="U2430" t="str">
            <v>642</v>
          </cell>
          <cell r="V2430" t="str">
            <v>334</v>
          </cell>
        </row>
        <row r="2431">
          <cell r="H2431">
            <v>394271085</v>
          </cell>
          <cell r="U2431" t="str">
            <v>622</v>
          </cell>
          <cell r="V2431" t="str">
            <v>334</v>
          </cell>
        </row>
        <row r="2432">
          <cell r="H2432">
            <v>31167195</v>
          </cell>
          <cell r="U2432" t="str">
            <v>642</v>
          </cell>
          <cell r="V2432" t="str">
            <v>334</v>
          </cell>
        </row>
        <row r="2433">
          <cell r="H2433">
            <v>4245565</v>
          </cell>
          <cell r="U2433" t="str">
            <v>622</v>
          </cell>
          <cell r="V2433" t="str">
            <v>334</v>
          </cell>
        </row>
        <row r="2434">
          <cell r="H2434">
            <v>130700000</v>
          </cell>
          <cell r="U2434" t="str">
            <v>622</v>
          </cell>
          <cell r="V2434" t="str">
            <v>338</v>
          </cell>
        </row>
        <row r="2435">
          <cell r="H2435">
            <v>10284000</v>
          </cell>
          <cell r="U2435" t="str">
            <v>642</v>
          </cell>
          <cell r="V2435" t="str">
            <v>338</v>
          </cell>
        </row>
        <row r="2436">
          <cell r="H2436">
            <v>147115</v>
          </cell>
          <cell r="U2436" t="str">
            <v>338</v>
          </cell>
          <cell r="V2436" t="str">
            <v>334</v>
          </cell>
        </row>
        <row r="2437">
          <cell r="U2437" t="str">
            <v>627</v>
          </cell>
          <cell r="V2437" t="str">
            <v>214</v>
          </cell>
        </row>
        <row r="2438">
          <cell r="U2438" t="str">
            <v>627</v>
          </cell>
          <cell r="V2438" t="str">
            <v>214</v>
          </cell>
        </row>
        <row r="2439">
          <cell r="U2439" t="str">
            <v>627</v>
          </cell>
          <cell r="V2439" t="str">
            <v>214</v>
          </cell>
        </row>
        <row r="2440">
          <cell r="U2440" t="str">
            <v>627</v>
          </cell>
          <cell r="V2440" t="str">
            <v>214</v>
          </cell>
        </row>
        <row r="2441">
          <cell r="U2441" t="str">
            <v>627</v>
          </cell>
          <cell r="V2441" t="str">
            <v>214</v>
          </cell>
        </row>
        <row r="2442">
          <cell r="U2442" t="str">
            <v>627</v>
          </cell>
          <cell r="V2442" t="str">
            <v>214</v>
          </cell>
        </row>
        <row r="2443">
          <cell r="U2443" t="str">
            <v>627</v>
          </cell>
          <cell r="V2443" t="str">
            <v>214</v>
          </cell>
        </row>
        <row r="2444">
          <cell r="U2444" t="str">
            <v>642</v>
          </cell>
          <cell r="V2444" t="str">
            <v>214</v>
          </cell>
        </row>
        <row r="2445">
          <cell r="U2445" t="str">
            <v>642</v>
          </cell>
          <cell r="V2445" t="str">
            <v>214</v>
          </cell>
        </row>
        <row r="2446">
          <cell r="U2446" t="str">
            <v>642</v>
          </cell>
          <cell r="V2446" t="str">
            <v>214</v>
          </cell>
        </row>
        <row r="2447">
          <cell r="U2447" t="str">
            <v>627</v>
          </cell>
          <cell r="V2447" t="str">
            <v>214</v>
          </cell>
        </row>
        <row r="2448">
          <cell r="U2448" t="str">
            <v>627</v>
          </cell>
          <cell r="V2448" t="str">
            <v>214</v>
          </cell>
        </row>
        <row r="2449">
          <cell r="U2449" t="str">
            <v>627</v>
          </cell>
          <cell r="V2449" t="str">
            <v>214</v>
          </cell>
        </row>
        <row r="2450">
          <cell r="U2450" t="str">
            <v>627</v>
          </cell>
          <cell r="V2450" t="str">
            <v>214</v>
          </cell>
        </row>
        <row r="2451">
          <cell r="U2451" t="str">
            <v>627</v>
          </cell>
          <cell r="V2451" t="str">
            <v>214</v>
          </cell>
        </row>
        <row r="2452">
          <cell r="U2452" t="str">
            <v>627</v>
          </cell>
          <cell r="V2452" t="str">
            <v>214</v>
          </cell>
        </row>
        <row r="2453">
          <cell r="U2453" t="str">
            <v>627</v>
          </cell>
          <cell r="V2453" t="str">
            <v>214</v>
          </cell>
        </row>
        <row r="2454">
          <cell r="U2454" t="str">
            <v>627</v>
          </cell>
          <cell r="V2454" t="str">
            <v>214</v>
          </cell>
        </row>
        <row r="2455">
          <cell r="U2455" t="str">
            <v>627</v>
          </cell>
          <cell r="V2455" t="str">
            <v>214</v>
          </cell>
        </row>
        <row r="2456">
          <cell r="U2456" t="str">
            <v>627</v>
          </cell>
          <cell r="V2456" t="str">
            <v>214</v>
          </cell>
        </row>
        <row r="2457">
          <cell r="U2457" t="str">
            <v>642</v>
          </cell>
          <cell r="V2457" t="str">
            <v>214</v>
          </cell>
        </row>
        <row r="2458">
          <cell r="U2458" t="str">
            <v>642</v>
          </cell>
          <cell r="V2458" t="str">
            <v>214</v>
          </cell>
        </row>
        <row r="2459">
          <cell r="H2459">
            <v>61774450</v>
          </cell>
          <cell r="U2459" t="str">
            <v>334</v>
          </cell>
          <cell r="V2459" t="str">
            <v>338</v>
          </cell>
        </row>
        <row r="2460">
          <cell r="H2460">
            <v>57350349.600000001</v>
          </cell>
          <cell r="U2460" t="str">
            <v>334</v>
          </cell>
          <cell r="V2460" t="str">
            <v>333</v>
          </cell>
        </row>
        <row r="2461">
          <cell r="H2461">
            <v>1022504181</v>
          </cell>
          <cell r="U2461" t="str">
            <v>154</v>
          </cell>
          <cell r="V2461" t="str">
            <v>622</v>
          </cell>
        </row>
        <row r="2462">
          <cell r="H2462">
            <v>0</v>
          </cell>
          <cell r="U2462" t="str">
            <v>154</v>
          </cell>
          <cell r="V2462" t="str">
            <v>627</v>
          </cell>
        </row>
        <row r="2463">
          <cell r="H2463">
            <v>0</v>
          </cell>
          <cell r="U2463" t="str">
            <v>154</v>
          </cell>
          <cell r="V2463" t="str">
            <v>627</v>
          </cell>
        </row>
        <row r="2464">
          <cell r="H2464">
            <v>0</v>
          </cell>
          <cell r="U2464" t="str">
            <v>154</v>
          </cell>
          <cell r="V2464" t="str">
            <v>627</v>
          </cell>
        </row>
        <row r="2465">
          <cell r="H2465">
            <v>0</v>
          </cell>
          <cell r="U2465" t="str">
            <v>154</v>
          </cell>
          <cell r="V2465" t="str">
            <v>627</v>
          </cell>
        </row>
        <row r="2466">
          <cell r="H2466">
            <v>0</v>
          </cell>
          <cell r="U2466" t="str">
            <v>154</v>
          </cell>
          <cell r="V2466" t="str">
            <v>627</v>
          </cell>
        </row>
        <row r="2467">
          <cell r="H2467">
            <v>0</v>
          </cell>
          <cell r="U2467" t="str">
            <v>154</v>
          </cell>
          <cell r="V2467" t="str">
            <v>627</v>
          </cell>
        </row>
        <row r="2468">
          <cell r="H2468">
            <v>0</v>
          </cell>
          <cell r="U2468" t="str">
            <v>154</v>
          </cell>
          <cell r="V2468" t="str">
            <v>627</v>
          </cell>
        </row>
        <row r="2469">
          <cell r="H2469">
            <v>0</v>
          </cell>
          <cell r="U2469" t="str">
            <v>154</v>
          </cell>
          <cell r="V2469" t="str">
            <v>627</v>
          </cell>
        </row>
        <row r="2470">
          <cell r="H2470">
            <v>0</v>
          </cell>
          <cell r="U2470" t="str">
            <v>154</v>
          </cell>
          <cell r="V2470" t="str">
            <v>627</v>
          </cell>
        </row>
        <row r="2471">
          <cell r="H2471">
            <v>1022504181</v>
          </cell>
          <cell r="U2471" t="str">
            <v>632</v>
          </cell>
          <cell r="V2471" t="str">
            <v>154</v>
          </cell>
        </row>
        <row r="2472">
          <cell r="H2472">
            <v>1022504181</v>
          </cell>
          <cell r="U2472" t="str">
            <v>911</v>
          </cell>
          <cell r="V2472" t="str">
            <v>632</v>
          </cell>
        </row>
        <row r="2473">
          <cell r="H2473">
            <v>80684594</v>
          </cell>
          <cell r="U2473" t="str">
            <v>911</v>
          </cell>
          <cell r="V2473" t="str">
            <v>642</v>
          </cell>
        </row>
        <row r="2474">
          <cell r="H2474">
            <v>0</v>
          </cell>
          <cell r="U2474" t="str">
            <v>911</v>
          </cell>
          <cell r="V2474" t="str">
            <v>642</v>
          </cell>
        </row>
        <row r="2475">
          <cell r="H2475">
            <v>0</v>
          </cell>
          <cell r="U2475" t="str">
            <v>911</v>
          </cell>
          <cell r="V2475" t="str">
            <v>642</v>
          </cell>
        </row>
        <row r="2476">
          <cell r="H2476">
            <v>0</v>
          </cell>
          <cell r="U2476" t="str">
            <v>911</v>
          </cell>
          <cell r="V2476" t="str">
            <v>642</v>
          </cell>
        </row>
        <row r="2477">
          <cell r="H2477">
            <v>0</v>
          </cell>
          <cell r="U2477" t="str">
            <v>911</v>
          </cell>
          <cell r="V2477" t="str">
            <v>642</v>
          </cell>
        </row>
        <row r="2478">
          <cell r="H2478">
            <v>0</v>
          </cell>
          <cell r="U2478" t="str">
            <v>911</v>
          </cell>
          <cell r="V2478" t="str">
            <v>642</v>
          </cell>
        </row>
        <row r="2479">
          <cell r="H2479">
            <v>0</v>
          </cell>
          <cell r="U2479" t="str">
            <v>911</v>
          </cell>
          <cell r="V2479" t="str">
            <v>642</v>
          </cell>
        </row>
        <row r="2480">
          <cell r="H2480">
            <v>0</v>
          </cell>
          <cell r="U2480" t="str">
            <v>911</v>
          </cell>
          <cell r="V2480" t="str">
            <v>642</v>
          </cell>
        </row>
        <row r="2481">
          <cell r="H2481">
            <v>230</v>
          </cell>
          <cell r="U2481" t="str">
            <v>911</v>
          </cell>
          <cell r="V2481" t="str">
            <v>642</v>
          </cell>
        </row>
        <row r="2482">
          <cell r="H2482">
            <v>0</v>
          </cell>
          <cell r="U2482" t="str">
            <v>911</v>
          </cell>
          <cell r="V2482" t="str">
            <v>642</v>
          </cell>
        </row>
        <row r="2483">
          <cell r="U2483" t="str">
            <v>911</v>
          </cell>
          <cell r="V2483" t="str">
            <v>642</v>
          </cell>
        </row>
        <row r="2484">
          <cell r="H2484">
            <v>140</v>
          </cell>
          <cell r="U2484" t="str">
            <v>911</v>
          </cell>
          <cell r="V2484" t="str">
            <v>642</v>
          </cell>
        </row>
        <row r="2485">
          <cell r="H2485">
            <v>0</v>
          </cell>
          <cell r="U2485" t="str">
            <v>911</v>
          </cell>
          <cell r="V2485" t="str">
            <v>642</v>
          </cell>
        </row>
        <row r="2486">
          <cell r="H2486">
            <v>0</v>
          </cell>
          <cell r="U2486" t="str">
            <v>911</v>
          </cell>
          <cell r="V2486" t="str">
            <v>642</v>
          </cell>
        </row>
        <row r="2487">
          <cell r="H2487">
            <v>0</v>
          </cell>
          <cell r="U2487" t="str">
            <v>911</v>
          </cell>
          <cell r="V2487" t="str">
            <v>642</v>
          </cell>
        </row>
        <row r="2488">
          <cell r="H2488">
            <v>0</v>
          </cell>
          <cell r="U2488" t="str">
            <v>911</v>
          </cell>
          <cell r="V2488" t="str">
            <v>642</v>
          </cell>
        </row>
        <row r="2489">
          <cell r="H2489">
            <v>0</v>
          </cell>
          <cell r="U2489" t="str">
            <v>911</v>
          </cell>
          <cell r="V2489" t="str">
            <v>642</v>
          </cell>
        </row>
        <row r="2490">
          <cell r="H2490">
            <v>0</v>
          </cell>
          <cell r="U2490" t="str">
            <v>911</v>
          </cell>
          <cell r="V2490" t="str">
            <v>642</v>
          </cell>
        </row>
        <row r="2491">
          <cell r="H2491">
            <v>0</v>
          </cell>
          <cell r="U2491" t="str">
            <v>911</v>
          </cell>
          <cell r="V2491" t="str">
            <v>811</v>
          </cell>
        </row>
        <row r="2492">
          <cell r="H2492">
            <v>354867.08</v>
          </cell>
          <cell r="U2492" t="str">
            <v>511</v>
          </cell>
          <cell r="V2492" t="str">
            <v>911</v>
          </cell>
        </row>
        <row r="2493">
          <cell r="H2493">
            <v>5.62</v>
          </cell>
          <cell r="U2493" t="str">
            <v>515</v>
          </cell>
          <cell r="V2493" t="str">
            <v>911</v>
          </cell>
        </row>
        <row r="2494">
          <cell r="H2494">
            <v>0</v>
          </cell>
          <cell r="U2494" t="str">
            <v>515</v>
          </cell>
          <cell r="V2494" t="str">
            <v>911</v>
          </cell>
        </row>
        <row r="2495">
          <cell r="H2495">
            <v>0</v>
          </cell>
          <cell r="U2495" t="str">
            <v>711</v>
          </cell>
          <cell r="V2495" t="str">
            <v>911</v>
          </cell>
        </row>
        <row r="2496">
          <cell r="H2496">
            <v>0</v>
          </cell>
          <cell r="U2496" t="str">
            <v>911</v>
          </cell>
          <cell r="V2496" t="str">
            <v>421</v>
          </cell>
        </row>
        <row r="2498">
          <cell r="U2498" t="str">
            <v>622</v>
          </cell>
          <cell r="V2498" t="str">
            <v>338</v>
          </cell>
        </row>
        <row r="2499">
          <cell r="U2499" t="str">
            <v>642</v>
          </cell>
          <cell r="V2499" t="str">
            <v>338</v>
          </cell>
        </row>
        <row r="2500">
          <cell r="H2500">
            <v>224887.08</v>
          </cell>
          <cell r="U2500" t="str">
            <v>131</v>
          </cell>
          <cell r="V2500" t="str">
            <v>131</v>
          </cell>
        </row>
        <row r="2501">
          <cell r="H2501">
            <v>0</v>
          </cell>
          <cell r="U2501" t="str">
            <v>242</v>
          </cell>
          <cell r="V2501" t="str">
            <v>331</v>
          </cell>
        </row>
        <row r="2502">
          <cell r="H2502">
            <v>0</v>
          </cell>
          <cell r="U2502" t="str">
            <v>133</v>
          </cell>
          <cell r="V2502" t="str">
            <v>331</v>
          </cell>
        </row>
        <row r="2503">
          <cell r="H2503">
            <v>100000</v>
          </cell>
          <cell r="U2503" t="str">
            <v>112</v>
          </cell>
          <cell r="V2503" t="str">
            <v>112</v>
          </cell>
        </row>
        <row r="2504">
          <cell r="H2504">
            <v>0</v>
          </cell>
          <cell r="U2504" t="str">
            <v>642</v>
          </cell>
          <cell r="V2504" t="str">
            <v>331</v>
          </cell>
        </row>
        <row r="2505">
          <cell r="H2505">
            <v>0</v>
          </cell>
          <cell r="U2505" t="str">
            <v>133</v>
          </cell>
          <cell r="V2505" t="str">
            <v>331</v>
          </cell>
        </row>
        <row r="2506">
          <cell r="H2506">
            <v>0</v>
          </cell>
          <cell r="U2506" t="str">
            <v>642</v>
          </cell>
          <cell r="V2506" t="str">
            <v>331</v>
          </cell>
        </row>
        <row r="2507">
          <cell r="H2507">
            <v>0</v>
          </cell>
          <cell r="U2507" t="str">
            <v>133</v>
          </cell>
          <cell r="V2507" t="str">
            <v>331</v>
          </cell>
        </row>
        <row r="2508">
          <cell r="H2508">
            <v>0</v>
          </cell>
          <cell r="U2508" t="str">
            <v>331</v>
          </cell>
          <cell r="V2508" t="str">
            <v>112</v>
          </cell>
        </row>
        <row r="2509">
          <cell r="H2509">
            <v>0</v>
          </cell>
          <cell r="U2509" t="str">
            <v>331</v>
          </cell>
          <cell r="V2509" t="str">
            <v>112</v>
          </cell>
        </row>
        <row r="2510">
          <cell r="H2510">
            <v>0</v>
          </cell>
          <cell r="U2510" t="str">
            <v>331</v>
          </cell>
          <cell r="V2510" t="str">
            <v>112</v>
          </cell>
        </row>
        <row r="2511">
          <cell r="H2511">
            <v>0</v>
          </cell>
          <cell r="U2511" t="str">
            <v>331</v>
          </cell>
          <cell r="V2511" t="str">
            <v>112</v>
          </cell>
        </row>
        <row r="2512">
          <cell r="H2512">
            <v>0</v>
          </cell>
          <cell r="U2512" t="str">
            <v>141</v>
          </cell>
          <cell r="V2512" t="str">
            <v>112</v>
          </cell>
        </row>
        <row r="2513">
          <cell r="H2513">
            <v>0</v>
          </cell>
          <cell r="U2513" t="str">
            <v>331</v>
          </cell>
          <cell r="V2513" t="str">
            <v>112</v>
          </cell>
        </row>
        <row r="2514">
          <cell r="H2514">
            <v>0</v>
          </cell>
          <cell r="U2514" t="str">
            <v>642</v>
          </cell>
          <cell r="V2514" t="str">
            <v>112</v>
          </cell>
        </row>
        <row r="2515">
          <cell r="H2515">
            <v>0</v>
          </cell>
          <cell r="U2515" t="str">
            <v>133</v>
          </cell>
          <cell r="V2515" t="str">
            <v>112</v>
          </cell>
        </row>
        <row r="2516">
          <cell r="H2516">
            <v>100000</v>
          </cell>
          <cell r="U2516" t="str">
            <v>112</v>
          </cell>
          <cell r="V2516" t="str">
            <v>112</v>
          </cell>
        </row>
        <row r="2517">
          <cell r="U2517" t="str">
            <v>112</v>
          </cell>
          <cell r="V2517" t="str">
            <v>515</v>
          </cell>
        </row>
        <row r="2518">
          <cell r="H2518">
            <v>0</v>
          </cell>
          <cell r="U2518" t="str">
            <v>627</v>
          </cell>
          <cell r="V2518" t="str">
            <v>111</v>
          </cell>
        </row>
        <row r="2519">
          <cell r="U2519" t="str">
            <v>642</v>
          </cell>
          <cell r="V2519" t="str">
            <v>331</v>
          </cell>
        </row>
        <row r="2520">
          <cell r="U2520" t="str">
            <v>642</v>
          </cell>
          <cell r="V2520" t="str">
            <v>331</v>
          </cell>
        </row>
        <row r="2521">
          <cell r="U2521" t="str">
            <v>642</v>
          </cell>
          <cell r="V2521" t="str">
            <v>331</v>
          </cell>
        </row>
        <row r="2522">
          <cell r="U2522" t="str">
            <v>642</v>
          </cell>
          <cell r="V2522" t="str">
            <v>331</v>
          </cell>
        </row>
        <row r="2523">
          <cell r="U2523" t="str">
            <v>642</v>
          </cell>
          <cell r="V2523" t="str">
            <v>331</v>
          </cell>
        </row>
        <row r="2524">
          <cell r="U2524" t="str">
            <v>642</v>
          </cell>
          <cell r="V2524" t="str">
            <v>331</v>
          </cell>
        </row>
        <row r="2525">
          <cell r="U2525" t="str">
            <v>642</v>
          </cell>
          <cell r="V2525" t="str">
            <v>331</v>
          </cell>
        </row>
        <row r="2526">
          <cell r="U2526" t="str">
            <v>642</v>
          </cell>
          <cell r="V2526" t="str">
            <v>331</v>
          </cell>
        </row>
        <row r="2527">
          <cell r="U2527" t="str">
            <v>642</v>
          </cell>
          <cell r="V2527" t="str">
            <v>331</v>
          </cell>
        </row>
        <row r="2528">
          <cell r="U2528" t="str">
            <v>642</v>
          </cell>
          <cell r="V2528" t="str">
            <v>331</v>
          </cell>
        </row>
        <row r="2529">
          <cell r="U2529" t="str">
            <v>642</v>
          </cell>
          <cell r="V2529" t="str">
            <v>331</v>
          </cell>
        </row>
        <row r="2530">
          <cell r="U2530" t="str">
            <v>642</v>
          </cell>
          <cell r="V2530" t="str">
            <v>331</v>
          </cell>
        </row>
        <row r="2531">
          <cell r="U2531" t="str">
            <v>642</v>
          </cell>
          <cell r="V2531" t="str">
            <v>331</v>
          </cell>
        </row>
        <row r="2532">
          <cell r="U2532" t="str">
            <v>642</v>
          </cell>
          <cell r="V2532" t="str">
            <v>331</v>
          </cell>
        </row>
        <row r="2533">
          <cell r="U2533" t="str">
            <v>642</v>
          </cell>
          <cell r="V2533" t="str">
            <v>331</v>
          </cell>
        </row>
        <row r="2534">
          <cell r="U2534" t="str">
            <v>642</v>
          </cell>
          <cell r="V2534" t="str">
            <v>331</v>
          </cell>
        </row>
        <row r="2535">
          <cell r="U2535" t="str">
            <v>642</v>
          </cell>
          <cell r="V2535" t="str">
            <v>331</v>
          </cell>
        </row>
        <row r="2536">
          <cell r="U2536" t="str">
            <v>642</v>
          </cell>
          <cell r="V2536" t="str">
            <v>331</v>
          </cell>
        </row>
        <row r="2537">
          <cell r="U2537" t="str">
            <v>642</v>
          </cell>
          <cell r="V2537" t="str">
            <v>331</v>
          </cell>
        </row>
        <row r="2538">
          <cell r="U2538" t="str">
            <v>642</v>
          </cell>
          <cell r="V2538" t="str">
            <v>331</v>
          </cell>
        </row>
        <row r="2539">
          <cell r="U2539" t="str">
            <v>642</v>
          </cell>
          <cell r="V2539" t="str">
            <v>331</v>
          </cell>
        </row>
        <row r="2540">
          <cell r="U2540" t="str">
            <v>642</v>
          </cell>
          <cell r="V2540" t="str">
            <v>331</v>
          </cell>
        </row>
        <row r="2541">
          <cell r="U2541" t="str">
            <v>642</v>
          </cell>
          <cell r="V2541" t="str">
            <v>331</v>
          </cell>
        </row>
        <row r="2542">
          <cell r="U2542" t="str">
            <v>642</v>
          </cell>
          <cell r="V2542" t="str">
            <v>331</v>
          </cell>
        </row>
        <row r="2543">
          <cell r="U2543" t="str">
            <v>642</v>
          </cell>
          <cell r="V2543" t="str">
            <v>331</v>
          </cell>
        </row>
        <row r="2544">
          <cell r="U2544" t="str">
            <v>642</v>
          </cell>
          <cell r="V2544" t="str">
            <v>331</v>
          </cell>
        </row>
        <row r="2545">
          <cell r="U2545" t="str">
            <v>642</v>
          </cell>
          <cell r="V2545" t="str">
            <v>331</v>
          </cell>
        </row>
        <row r="2546">
          <cell r="U2546" t="str">
            <v>642</v>
          </cell>
          <cell r="V2546" t="str">
            <v>331</v>
          </cell>
        </row>
        <row r="2547">
          <cell r="U2547" t="str">
            <v>642</v>
          </cell>
          <cell r="V2547" t="str">
            <v>331</v>
          </cell>
        </row>
        <row r="2548">
          <cell r="U2548" t="str">
            <v>642</v>
          </cell>
          <cell r="V2548" t="str">
            <v>331</v>
          </cell>
        </row>
        <row r="2549">
          <cell r="U2549" t="str">
            <v>642</v>
          </cell>
          <cell r="V2549" t="str">
            <v>331</v>
          </cell>
        </row>
        <row r="2550">
          <cell r="U2550" t="str">
            <v>642</v>
          </cell>
          <cell r="V2550" t="str">
            <v>331</v>
          </cell>
        </row>
        <row r="2551">
          <cell r="U2551" t="str">
            <v>642</v>
          </cell>
          <cell r="V2551" t="str">
            <v>331</v>
          </cell>
        </row>
        <row r="2552">
          <cell r="U2552" t="str">
            <v>642</v>
          </cell>
          <cell r="V2552" t="str">
            <v>331</v>
          </cell>
        </row>
        <row r="2553">
          <cell r="U2553" t="str">
            <v>642</v>
          </cell>
          <cell r="V2553" t="str">
            <v>331</v>
          </cell>
        </row>
        <row r="2554">
          <cell r="U2554" t="str">
            <v>642</v>
          </cell>
          <cell r="V2554" t="str">
            <v>331</v>
          </cell>
        </row>
        <row r="2555">
          <cell r="U2555" t="str">
            <v>642</v>
          </cell>
          <cell r="V2555" t="str">
            <v>331</v>
          </cell>
        </row>
        <row r="2556">
          <cell r="U2556" t="str">
            <v>642</v>
          </cell>
          <cell r="V2556" t="str">
            <v>331</v>
          </cell>
        </row>
        <row r="2557">
          <cell r="U2557" t="str">
            <v>642</v>
          </cell>
          <cell r="V2557" t="str">
            <v>331</v>
          </cell>
        </row>
        <row r="2558">
          <cell r="U2558" t="str">
            <v>642</v>
          </cell>
          <cell r="V2558" t="str">
            <v>331</v>
          </cell>
        </row>
        <row r="2559">
          <cell r="U2559" t="str">
            <v>642</v>
          </cell>
          <cell r="V2559" t="str">
            <v>331</v>
          </cell>
        </row>
        <row r="2560">
          <cell r="U2560" t="str">
            <v>642</v>
          </cell>
          <cell r="V2560" t="str">
            <v>331</v>
          </cell>
        </row>
        <row r="2561">
          <cell r="U2561" t="str">
            <v>642</v>
          </cell>
          <cell r="V2561" t="str">
            <v>331</v>
          </cell>
        </row>
        <row r="2562">
          <cell r="U2562" t="str">
            <v>642</v>
          </cell>
          <cell r="V2562" t="str">
            <v>331</v>
          </cell>
        </row>
        <row r="2563">
          <cell r="U2563" t="str">
            <v>642</v>
          </cell>
          <cell r="V2563" t="str">
            <v>331</v>
          </cell>
        </row>
        <row r="2564">
          <cell r="U2564" t="str">
            <v>642</v>
          </cell>
          <cell r="V2564" t="str">
            <v>331</v>
          </cell>
        </row>
        <row r="2565">
          <cell r="U2565" t="str">
            <v>642</v>
          </cell>
          <cell r="V2565" t="str">
            <v>331</v>
          </cell>
        </row>
        <row r="2566">
          <cell r="U2566" t="str">
            <v>642</v>
          </cell>
          <cell r="V2566" t="str">
            <v>331</v>
          </cell>
        </row>
        <row r="2567">
          <cell r="U2567" t="str">
            <v>642</v>
          </cell>
          <cell r="V2567" t="str">
            <v>331</v>
          </cell>
        </row>
        <row r="2568">
          <cell r="U2568" t="str">
            <v>642</v>
          </cell>
          <cell r="V2568" t="str">
            <v>331</v>
          </cell>
        </row>
        <row r="2569">
          <cell r="U2569" t="str">
            <v>642</v>
          </cell>
          <cell r="V2569" t="str">
            <v>331</v>
          </cell>
        </row>
        <row r="2570">
          <cell r="U2570" t="str">
            <v>642</v>
          </cell>
          <cell r="V2570" t="str">
            <v>331</v>
          </cell>
        </row>
        <row r="2571">
          <cell r="U2571" t="str">
            <v>642</v>
          </cell>
          <cell r="V2571" t="str">
            <v>331</v>
          </cell>
        </row>
        <row r="2572">
          <cell r="U2572" t="str">
            <v>642</v>
          </cell>
          <cell r="V2572" t="str">
            <v>331</v>
          </cell>
        </row>
        <row r="2573">
          <cell r="U2573" t="str">
            <v>642</v>
          </cell>
          <cell r="V2573" t="str">
            <v>331</v>
          </cell>
        </row>
        <row r="2574">
          <cell r="U2574" t="str">
            <v>642</v>
          </cell>
          <cell r="V2574" t="str">
            <v>331</v>
          </cell>
        </row>
        <row r="2575">
          <cell r="U2575" t="str">
            <v>642</v>
          </cell>
          <cell r="V2575" t="str">
            <v>331</v>
          </cell>
        </row>
        <row r="2576">
          <cell r="U2576" t="str">
            <v>642</v>
          </cell>
          <cell r="V2576" t="str">
            <v>331</v>
          </cell>
        </row>
        <row r="2577">
          <cell r="U2577" t="str">
            <v>642</v>
          </cell>
          <cell r="V2577" t="str">
            <v>331</v>
          </cell>
        </row>
        <row r="2578">
          <cell r="U2578" t="str">
            <v>642</v>
          </cell>
          <cell r="V2578" t="str">
            <v>331</v>
          </cell>
        </row>
        <row r="2579">
          <cell r="U2579" t="str">
            <v>642</v>
          </cell>
          <cell r="V2579" t="str">
            <v>331</v>
          </cell>
        </row>
        <row r="2580">
          <cell r="H2580">
            <v>0</v>
          </cell>
          <cell r="U2580" t="str">
            <v>642</v>
          </cell>
          <cell r="V2580" t="str">
            <v>331</v>
          </cell>
        </row>
        <row r="2581">
          <cell r="H2581">
            <v>0</v>
          </cell>
          <cell r="U2581" t="str">
            <v>642</v>
          </cell>
          <cell r="V2581" t="str">
            <v>331</v>
          </cell>
        </row>
        <row r="2582">
          <cell r="H2582">
            <v>0</v>
          </cell>
          <cell r="U2582" t="str">
            <v>133</v>
          </cell>
          <cell r="V2582" t="str">
            <v>331</v>
          </cell>
        </row>
        <row r="2583">
          <cell r="H2583">
            <v>0</v>
          </cell>
          <cell r="U2583" t="str">
            <v>133</v>
          </cell>
          <cell r="V2583" t="str">
            <v>331</v>
          </cell>
        </row>
        <row r="2584">
          <cell r="H2584">
            <v>0</v>
          </cell>
          <cell r="U2584" t="str">
            <v>642</v>
          </cell>
          <cell r="V2584" t="str">
            <v>331</v>
          </cell>
        </row>
        <row r="2585">
          <cell r="H2585">
            <v>0</v>
          </cell>
          <cell r="U2585" t="str">
            <v>133</v>
          </cell>
          <cell r="V2585" t="str">
            <v>331</v>
          </cell>
        </row>
        <row r="2586">
          <cell r="H2586">
            <v>0</v>
          </cell>
          <cell r="U2586" t="str">
            <v>642</v>
          </cell>
          <cell r="V2586" t="str">
            <v>331</v>
          </cell>
        </row>
        <row r="2587">
          <cell r="H2587">
            <v>0</v>
          </cell>
          <cell r="U2587" t="str">
            <v>133</v>
          </cell>
          <cell r="V2587" t="str">
            <v>331</v>
          </cell>
        </row>
        <row r="2588">
          <cell r="H2588">
            <v>0</v>
          </cell>
          <cell r="U2588" t="str">
            <v>331</v>
          </cell>
          <cell r="V2588" t="str">
            <v>111</v>
          </cell>
        </row>
        <row r="2589">
          <cell r="H2589">
            <v>0</v>
          </cell>
          <cell r="U2589" t="str">
            <v>642</v>
          </cell>
          <cell r="V2589" t="str">
            <v>331</v>
          </cell>
        </row>
        <row r="2590">
          <cell r="H2590">
            <v>0</v>
          </cell>
          <cell r="U2590" t="str">
            <v>133</v>
          </cell>
          <cell r="V2590" t="str">
            <v>331</v>
          </cell>
        </row>
        <row r="2591">
          <cell r="H2591">
            <v>0</v>
          </cell>
          <cell r="U2591" t="str">
            <v>642</v>
          </cell>
          <cell r="V2591" t="str">
            <v>331</v>
          </cell>
        </row>
        <row r="2592">
          <cell r="H2592">
            <v>0</v>
          </cell>
          <cell r="U2592" t="str">
            <v>133</v>
          </cell>
          <cell r="V2592" t="str">
            <v>331</v>
          </cell>
        </row>
        <row r="2593">
          <cell r="H2593">
            <v>0</v>
          </cell>
          <cell r="U2593" t="str">
            <v>642</v>
          </cell>
          <cell r="V2593" t="str">
            <v>331</v>
          </cell>
        </row>
        <row r="2594">
          <cell r="H2594">
            <v>0</v>
          </cell>
          <cell r="U2594" t="str">
            <v>133</v>
          </cell>
          <cell r="V2594" t="str">
            <v>331</v>
          </cell>
        </row>
        <row r="2595">
          <cell r="H2595">
            <v>0</v>
          </cell>
          <cell r="U2595" t="str">
            <v>331</v>
          </cell>
          <cell r="V2595" t="str">
            <v>111</v>
          </cell>
        </row>
        <row r="2596">
          <cell r="H2596">
            <v>0</v>
          </cell>
          <cell r="U2596" t="str">
            <v>331</v>
          </cell>
          <cell r="V2596" t="str">
            <v>111</v>
          </cell>
        </row>
        <row r="2597">
          <cell r="H2597">
            <v>0</v>
          </cell>
          <cell r="U2597" t="str">
            <v>642</v>
          </cell>
          <cell r="V2597" t="str">
            <v>111</v>
          </cell>
        </row>
        <row r="2598">
          <cell r="H2598">
            <v>0</v>
          </cell>
          <cell r="U2598" t="str">
            <v>133</v>
          </cell>
          <cell r="V2598" t="str">
            <v>111</v>
          </cell>
        </row>
        <row r="2599">
          <cell r="H2599">
            <v>0</v>
          </cell>
          <cell r="U2599" t="str">
            <v>642</v>
          </cell>
          <cell r="V2599" t="str">
            <v>111</v>
          </cell>
        </row>
        <row r="2600">
          <cell r="H2600">
            <v>0</v>
          </cell>
          <cell r="U2600" t="str">
            <v>642</v>
          </cell>
          <cell r="V2600" t="str">
            <v>141</v>
          </cell>
        </row>
        <row r="2601">
          <cell r="H2601">
            <v>0</v>
          </cell>
          <cell r="U2601" t="str">
            <v>133</v>
          </cell>
          <cell r="V2601" t="str">
            <v>141</v>
          </cell>
        </row>
        <row r="2602">
          <cell r="H2602">
            <v>0</v>
          </cell>
          <cell r="U2602" t="str">
            <v>111</v>
          </cell>
          <cell r="V2602" t="str">
            <v>141</v>
          </cell>
        </row>
        <row r="2603">
          <cell r="H2603">
            <v>0</v>
          </cell>
          <cell r="U2603" t="str">
            <v>642</v>
          </cell>
          <cell r="V2603" t="str">
            <v>111</v>
          </cell>
        </row>
        <row r="2604">
          <cell r="H2604">
            <v>0</v>
          </cell>
          <cell r="U2604" t="str">
            <v>642</v>
          </cell>
          <cell r="V2604" t="str">
            <v>111</v>
          </cell>
        </row>
        <row r="2605">
          <cell r="H2605">
            <v>0</v>
          </cell>
          <cell r="U2605" t="str">
            <v>133</v>
          </cell>
          <cell r="V2605" t="str">
            <v>111</v>
          </cell>
        </row>
        <row r="2606">
          <cell r="H2606">
            <v>0</v>
          </cell>
          <cell r="U2606" t="str">
            <v>331</v>
          </cell>
          <cell r="V2606" t="str">
            <v>111</v>
          </cell>
        </row>
        <row r="2607">
          <cell r="H2607">
            <v>0</v>
          </cell>
          <cell r="U2607" t="str">
            <v>331</v>
          </cell>
          <cell r="V2607" t="str">
            <v>111</v>
          </cell>
        </row>
        <row r="2608">
          <cell r="H2608">
            <v>0</v>
          </cell>
          <cell r="U2608" t="str">
            <v>331</v>
          </cell>
          <cell r="V2608" t="str">
            <v>111</v>
          </cell>
        </row>
        <row r="2609">
          <cell r="H2609">
            <v>0</v>
          </cell>
          <cell r="U2609" t="str">
            <v>642</v>
          </cell>
          <cell r="V2609" t="str">
            <v>111</v>
          </cell>
        </row>
        <row r="2610">
          <cell r="H2610">
            <v>0</v>
          </cell>
          <cell r="U2610" t="str">
            <v>642</v>
          </cell>
          <cell r="V2610" t="str">
            <v>111</v>
          </cell>
        </row>
        <row r="2611">
          <cell r="H2611">
            <v>0</v>
          </cell>
          <cell r="U2611" t="str">
            <v>111</v>
          </cell>
          <cell r="V2611" t="str">
            <v>112</v>
          </cell>
        </row>
        <row r="2612">
          <cell r="H2612">
            <v>0</v>
          </cell>
          <cell r="U2612" t="str">
            <v>627</v>
          </cell>
          <cell r="V2612" t="str">
            <v>111</v>
          </cell>
        </row>
        <row r="2613">
          <cell r="H2613">
            <v>0</v>
          </cell>
          <cell r="U2613" t="str">
            <v>133</v>
          </cell>
          <cell r="V2613" t="str">
            <v>111</v>
          </cell>
        </row>
        <row r="2614">
          <cell r="H2614">
            <v>0</v>
          </cell>
          <cell r="U2614" t="str">
            <v>627</v>
          </cell>
          <cell r="V2614" t="str">
            <v>111</v>
          </cell>
        </row>
        <row r="2615">
          <cell r="H2615">
            <v>0</v>
          </cell>
          <cell r="U2615" t="str">
            <v>133</v>
          </cell>
          <cell r="V2615" t="str">
            <v>111</v>
          </cell>
        </row>
        <row r="2616">
          <cell r="H2616">
            <v>0</v>
          </cell>
          <cell r="U2616" t="str">
            <v>642</v>
          </cell>
          <cell r="V2616" t="str">
            <v>111</v>
          </cell>
        </row>
        <row r="2617">
          <cell r="H2617">
            <v>0</v>
          </cell>
          <cell r="U2617" t="str">
            <v>642</v>
          </cell>
          <cell r="V2617" t="str">
            <v>111</v>
          </cell>
        </row>
        <row r="2618">
          <cell r="H2618">
            <v>0</v>
          </cell>
          <cell r="U2618" t="str">
            <v>133</v>
          </cell>
          <cell r="V2618" t="str">
            <v>111</v>
          </cell>
        </row>
        <row r="2619">
          <cell r="H2619">
            <v>0</v>
          </cell>
          <cell r="U2619" t="str">
            <v>642</v>
          </cell>
          <cell r="V2619" t="str">
            <v>111</v>
          </cell>
        </row>
        <row r="2620">
          <cell r="H2620">
            <v>0</v>
          </cell>
          <cell r="U2620" t="str">
            <v>133</v>
          </cell>
          <cell r="V2620" t="str">
            <v>111</v>
          </cell>
        </row>
        <row r="2621">
          <cell r="H2621">
            <v>0</v>
          </cell>
          <cell r="U2621" t="str">
            <v>331</v>
          </cell>
          <cell r="V2621" t="str">
            <v>111</v>
          </cell>
        </row>
        <row r="2622">
          <cell r="H2622">
            <v>0</v>
          </cell>
          <cell r="U2622" t="str">
            <v>642</v>
          </cell>
          <cell r="V2622" t="str">
            <v>141</v>
          </cell>
        </row>
        <row r="2623">
          <cell r="H2623">
            <v>0</v>
          </cell>
          <cell r="U2623" t="str">
            <v>133</v>
          </cell>
          <cell r="V2623" t="str">
            <v>141</v>
          </cell>
        </row>
        <row r="2624">
          <cell r="H2624">
            <v>0</v>
          </cell>
          <cell r="U2624" t="str">
            <v>334</v>
          </cell>
          <cell r="V2624" t="str">
            <v>112</v>
          </cell>
        </row>
        <row r="2625">
          <cell r="U2625" t="str">
            <v>334</v>
          </cell>
          <cell r="V2625" t="str">
            <v>112</v>
          </cell>
        </row>
        <row r="2626">
          <cell r="U2626" t="str">
            <v>334</v>
          </cell>
          <cell r="V2626" t="str">
            <v>112</v>
          </cell>
        </row>
        <row r="2627">
          <cell r="U2627" t="str">
            <v>334</v>
          </cell>
          <cell r="V2627" t="str">
            <v>112</v>
          </cell>
        </row>
        <row r="2628">
          <cell r="U2628" t="str">
            <v>338</v>
          </cell>
          <cell r="V2628" t="str">
            <v>112</v>
          </cell>
        </row>
        <row r="2629">
          <cell r="U2629" t="str">
            <v>112</v>
          </cell>
          <cell r="V2629" t="str">
            <v>711</v>
          </cell>
        </row>
        <row r="2630">
          <cell r="H2630">
            <v>0</v>
          </cell>
          <cell r="U2630" t="str">
            <v>338</v>
          </cell>
          <cell r="V2630" t="str">
            <v>112</v>
          </cell>
        </row>
        <row r="2631">
          <cell r="H2631">
            <v>0</v>
          </cell>
          <cell r="U2631" t="str">
            <v>642</v>
          </cell>
          <cell r="V2631" t="str">
            <v>112</v>
          </cell>
        </row>
        <row r="2632">
          <cell r="H2632">
            <v>0</v>
          </cell>
          <cell r="U2632" t="str">
            <v>133</v>
          </cell>
          <cell r="V2632" t="str">
            <v>112</v>
          </cell>
        </row>
        <row r="2633">
          <cell r="H2633">
            <v>0</v>
          </cell>
          <cell r="U2633" t="str">
            <v>331</v>
          </cell>
          <cell r="V2633" t="str">
            <v>112</v>
          </cell>
        </row>
        <row r="2634">
          <cell r="H2634">
            <v>0</v>
          </cell>
          <cell r="U2634" t="str">
            <v>331</v>
          </cell>
          <cell r="V2634" t="str">
            <v>112</v>
          </cell>
        </row>
        <row r="2635">
          <cell r="H2635">
            <v>0</v>
          </cell>
          <cell r="U2635" t="str">
            <v>331</v>
          </cell>
          <cell r="V2635" t="str">
            <v>112</v>
          </cell>
        </row>
        <row r="2636">
          <cell r="H2636">
            <v>0</v>
          </cell>
          <cell r="U2636" t="str">
            <v>136</v>
          </cell>
          <cell r="V2636" t="str">
            <v>112</v>
          </cell>
        </row>
        <row r="2637">
          <cell r="H2637">
            <v>0</v>
          </cell>
          <cell r="U2637" t="str">
            <v>642</v>
          </cell>
          <cell r="V2637" t="str">
            <v>112</v>
          </cell>
        </row>
        <row r="2638">
          <cell r="H2638">
            <v>0</v>
          </cell>
          <cell r="U2638" t="str">
            <v>133</v>
          </cell>
          <cell r="V2638" t="str">
            <v>112</v>
          </cell>
        </row>
        <row r="2639">
          <cell r="H2639">
            <v>0</v>
          </cell>
          <cell r="U2639" t="str">
            <v>331</v>
          </cell>
          <cell r="V2639" t="str">
            <v>112</v>
          </cell>
        </row>
        <row r="2640">
          <cell r="H2640">
            <v>0</v>
          </cell>
          <cell r="U2640" t="str">
            <v>642</v>
          </cell>
          <cell r="V2640" t="str">
            <v>112</v>
          </cell>
        </row>
        <row r="2641">
          <cell r="H2641">
            <v>0</v>
          </cell>
          <cell r="U2641" t="str">
            <v>133</v>
          </cell>
          <cell r="V2641" t="str">
            <v>112</v>
          </cell>
        </row>
        <row r="2642">
          <cell r="H2642">
            <v>0</v>
          </cell>
          <cell r="U2642" t="str">
            <v>642</v>
          </cell>
          <cell r="V2642" t="str">
            <v>141</v>
          </cell>
        </row>
        <row r="2643">
          <cell r="H2643">
            <v>0</v>
          </cell>
          <cell r="U2643" t="str">
            <v>133</v>
          </cell>
          <cell r="V2643" t="str">
            <v>141</v>
          </cell>
        </row>
        <row r="2644">
          <cell r="H2644">
            <v>50000</v>
          </cell>
          <cell r="U2644" t="str">
            <v>112</v>
          </cell>
          <cell r="V2644" t="str">
            <v>112</v>
          </cell>
        </row>
        <row r="2645">
          <cell r="U2645" t="str">
            <v>112</v>
          </cell>
          <cell r="V2645" t="str">
            <v>515</v>
          </cell>
        </row>
        <row r="2646">
          <cell r="H2646">
            <v>0</v>
          </cell>
          <cell r="U2646" t="str">
            <v>331</v>
          </cell>
          <cell r="V2646" t="str">
            <v>112</v>
          </cell>
        </row>
        <row r="2647">
          <cell r="H2647">
            <v>0</v>
          </cell>
          <cell r="U2647" t="str">
            <v>331</v>
          </cell>
          <cell r="V2647" t="str">
            <v>112</v>
          </cell>
        </row>
        <row r="2648">
          <cell r="H2648">
            <v>0</v>
          </cell>
          <cell r="U2648" t="str">
            <v>642</v>
          </cell>
          <cell r="V2648" t="str">
            <v>331</v>
          </cell>
        </row>
        <row r="2649">
          <cell r="H2649">
            <v>0</v>
          </cell>
          <cell r="U2649" t="str">
            <v>133</v>
          </cell>
          <cell r="V2649" t="str">
            <v>331</v>
          </cell>
        </row>
        <row r="2650">
          <cell r="H2650">
            <v>0</v>
          </cell>
          <cell r="U2650" t="str">
            <v>642</v>
          </cell>
          <cell r="V2650" t="str">
            <v>331</v>
          </cell>
        </row>
        <row r="2651">
          <cell r="H2651">
            <v>0</v>
          </cell>
          <cell r="U2651" t="str">
            <v>133</v>
          </cell>
          <cell r="V2651" t="str">
            <v>331</v>
          </cell>
        </row>
        <row r="2652">
          <cell r="H2652">
            <v>0</v>
          </cell>
          <cell r="U2652" t="str">
            <v>642</v>
          </cell>
          <cell r="V2652" t="str">
            <v>331</v>
          </cell>
        </row>
        <row r="2653">
          <cell r="H2653">
            <v>0</v>
          </cell>
          <cell r="U2653" t="str">
            <v>133</v>
          </cell>
          <cell r="V2653" t="str">
            <v>331</v>
          </cell>
        </row>
        <row r="2654">
          <cell r="H2654">
            <v>0</v>
          </cell>
          <cell r="U2654" t="str">
            <v>141</v>
          </cell>
          <cell r="V2654" t="str">
            <v>111</v>
          </cell>
        </row>
        <row r="2655">
          <cell r="H2655">
            <v>0</v>
          </cell>
          <cell r="U2655" t="str">
            <v>627</v>
          </cell>
          <cell r="V2655" t="str">
            <v>111</v>
          </cell>
        </row>
        <row r="2656">
          <cell r="H2656">
            <v>0</v>
          </cell>
          <cell r="U2656" t="str">
            <v>133</v>
          </cell>
          <cell r="V2656" t="str">
            <v>111</v>
          </cell>
        </row>
        <row r="2657">
          <cell r="H2657">
            <v>0</v>
          </cell>
          <cell r="U2657" t="str">
            <v>627</v>
          </cell>
          <cell r="V2657" t="str">
            <v>111</v>
          </cell>
        </row>
        <row r="2658">
          <cell r="H2658">
            <v>0</v>
          </cell>
          <cell r="U2658" t="str">
            <v>133</v>
          </cell>
          <cell r="V2658" t="str">
            <v>111</v>
          </cell>
        </row>
        <row r="2659">
          <cell r="H2659">
            <v>0</v>
          </cell>
          <cell r="U2659" t="str">
            <v>642</v>
          </cell>
          <cell r="V2659" t="str">
            <v>112</v>
          </cell>
        </row>
        <row r="2660">
          <cell r="H2660">
            <v>0</v>
          </cell>
          <cell r="U2660" t="str">
            <v>133</v>
          </cell>
          <cell r="V2660" t="str">
            <v>112</v>
          </cell>
        </row>
        <row r="2661">
          <cell r="H2661">
            <v>0</v>
          </cell>
          <cell r="U2661" t="str">
            <v>331</v>
          </cell>
          <cell r="V2661" t="str">
            <v>112</v>
          </cell>
        </row>
        <row r="2662">
          <cell r="H2662">
            <v>0</v>
          </cell>
          <cell r="U2662" t="str">
            <v>642</v>
          </cell>
          <cell r="V2662" t="str">
            <v>112</v>
          </cell>
        </row>
        <row r="2663">
          <cell r="H2663">
            <v>0</v>
          </cell>
          <cell r="U2663" t="str">
            <v>133</v>
          </cell>
          <cell r="V2663" t="str">
            <v>112</v>
          </cell>
        </row>
        <row r="2664">
          <cell r="H2664">
            <v>0</v>
          </cell>
          <cell r="U2664" t="str">
            <v>642</v>
          </cell>
          <cell r="V2664" t="str">
            <v>111</v>
          </cell>
        </row>
        <row r="2665">
          <cell r="H2665">
            <v>0</v>
          </cell>
          <cell r="U2665" t="str">
            <v>133</v>
          </cell>
          <cell r="V2665" t="str">
            <v>111</v>
          </cell>
        </row>
        <row r="2666">
          <cell r="H2666">
            <v>0</v>
          </cell>
          <cell r="U2666" t="str">
            <v>642</v>
          </cell>
          <cell r="V2666" t="str">
            <v>111</v>
          </cell>
        </row>
        <row r="2667">
          <cell r="H2667">
            <v>0</v>
          </cell>
          <cell r="U2667" t="str">
            <v>133</v>
          </cell>
          <cell r="V2667" t="str">
            <v>111</v>
          </cell>
        </row>
        <row r="2668">
          <cell r="H2668">
            <v>0</v>
          </cell>
          <cell r="U2668" t="str">
            <v>331</v>
          </cell>
          <cell r="V2668" t="str">
            <v>111</v>
          </cell>
        </row>
        <row r="2669">
          <cell r="H2669">
            <v>140</v>
          </cell>
          <cell r="U2669" t="str">
            <v>627</v>
          </cell>
          <cell r="V2669" t="str">
            <v>111</v>
          </cell>
        </row>
        <row r="2670">
          <cell r="U2670" t="str">
            <v>627</v>
          </cell>
          <cell r="V2670" t="str">
            <v>515</v>
          </cell>
        </row>
        <row r="2671">
          <cell r="H2671">
            <v>140</v>
          </cell>
          <cell r="U2671" t="str">
            <v>627</v>
          </cell>
          <cell r="V2671" t="str">
            <v>111</v>
          </cell>
        </row>
        <row r="2672">
          <cell r="U2672" t="str">
            <v>627</v>
          </cell>
          <cell r="V2672" t="str">
            <v>515</v>
          </cell>
        </row>
        <row r="2673">
          <cell r="H2673">
            <v>0</v>
          </cell>
          <cell r="U2673" t="str">
            <v>642</v>
          </cell>
          <cell r="V2673" t="str">
            <v>111</v>
          </cell>
        </row>
        <row r="2674">
          <cell r="H2674">
            <v>0</v>
          </cell>
          <cell r="U2674" t="str">
            <v>133</v>
          </cell>
          <cell r="V2674" t="str">
            <v>111</v>
          </cell>
        </row>
        <row r="2675">
          <cell r="H2675">
            <v>0</v>
          </cell>
          <cell r="U2675" t="str">
            <v>331</v>
          </cell>
          <cell r="V2675" t="str">
            <v>112</v>
          </cell>
        </row>
        <row r="2676">
          <cell r="H2676">
            <v>0</v>
          </cell>
          <cell r="U2676" t="str">
            <v>111</v>
          </cell>
          <cell r="V2676" t="str">
            <v>112</v>
          </cell>
        </row>
        <row r="2677">
          <cell r="H2677">
            <v>0</v>
          </cell>
          <cell r="U2677" t="str">
            <v>642</v>
          </cell>
          <cell r="V2677" t="str">
            <v>331</v>
          </cell>
        </row>
        <row r="2678">
          <cell r="H2678">
            <v>0</v>
          </cell>
          <cell r="U2678" t="str">
            <v>133</v>
          </cell>
          <cell r="V2678" t="str">
            <v>331</v>
          </cell>
        </row>
        <row r="2679">
          <cell r="H2679">
            <v>0</v>
          </cell>
          <cell r="U2679" t="str">
            <v>642</v>
          </cell>
          <cell r="V2679" t="str">
            <v>112</v>
          </cell>
        </row>
        <row r="2680">
          <cell r="H2680">
            <v>0</v>
          </cell>
          <cell r="U2680" t="str">
            <v>133</v>
          </cell>
          <cell r="V2680" t="str">
            <v>112</v>
          </cell>
        </row>
        <row r="2681">
          <cell r="H2681">
            <v>0</v>
          </cell>
          <cell r="U2681" t="str">
            <v>642</v>
          </cell>
          <cell r="V2681" t="str">
            <v>111</v>
          </cell>
        </row>
        <row r="2682">
          <cell r="H2682">
            <v>0</v>
          </cell>
          <cell r="U2682" t="str">
            <v>133</v>
          </cell>
          <cell r="V2682" t="str">
            <v>111</v>
          </cell>
        </row>
        <row r="2683">
          <cell r="H2683">
            <v>0</v>
          </cell>
          <cell r="U2683" t="str">
            <v>111</v>
          </cell>
          <cell r="V2683" t="str">
            <v>141</v>
          </cell>
        </row>
        <row r="2684">
          <cell r="H2684">
            <v>0</v>
          </cell>
          <cell r="U2684" t="str">
            <v>642</v>
          </cell>
          <cell r="V2684" t="str">
            <v>111</v>
          </cell>
        </row>
        <row r="2685">
          <cell r="H2685">
            <v>0</v>
          </cell>
          <cell r="U2685" t="str">
            <v>627</v>
          </cell>
          <cell r="V2685" t="str">
            <v>111</v>
          </cell>
        </row>
        <row r="2686">
          <cell r="H2686">
            <v>0</v>
          </cell>
          <cell r="U2686" t="str">
            <v>331</v>
          </cell>
          <cell r="V2686" t="str">
            <v>111</v>
          </cell>
        </row>
        <row r="2687">
          <cell r="H2687">
            <v>0</v>
          </cell>
          <cell r="U2687" t="str">
            <v>642</v>
          </cell>
          <cell r="V2687" t="str">
            <v>111</v>
          </cell>
        </row>
        <row r="2688">
          <cell r="H2688">
            <v>0</v>
          </cell>
          <cell r="U2688" t="str">
            <v>133</v>
          </cell>
          <cell r="V2688" t="str">
            <v>111</v>
          </cell>
        </row>
        <row r="2689">
          <cell r="H2689">
            <v>0</v>
          </cell>
          <cell r="U2689" t="str">
            <v>141</v>
          </cell>
          <cell r="V2689" t="str">
            <v>111</v>
          </cell>
        </row>
        <row r="2690">
          <cell r="H2690">
            <v>0</v>
          </cell>
          <cell r="U2690" t="str">
            <v>331</v>
          </cell>
          <cell r="V2690" t="str">
            <v>111</v>
          </cell>
        </row>
        <row r="2691">
          <cell r="H2691">
            <v>0</v>
          </cell>
          <cell r="U2691" t="str">
            <v>331</v>
          </cell>
          <cell r="V2691" t="str">
            <v>111</v>
          </cell>
        </row>
        <row r="2692">
          <cell r="H2692">
            <v>0</v>
          </cell>
          <cell r="U2692" t="str">
            <v>627</v>
          </cell>
          <cell r="V2692" t="str">
            <v>111</v>
          </cell>
        </row>
        <row r="2693">
          <cell r="H2693">
            <v>0</v>
          </cell>
          <cell r="U2693" t="str">
            <v>627</v>
          </cell>
          <cell r="V2693" t="str">
            <v>111</v>
          </cell>
        </row>
        <row r="2694">
          <cell r="H2694">
            <v>0</v>
          </cell>
          <cell r="U2694" t="str">
            <v>627</v>
          </cell>
          <cell r="V2694" t="str">
            <v>111</v>
          </cell>
        </row>
        <row r="2695">
          <cell r="H2695">
            <v>0</v>
          </cell>
          <cell r="U2695" t="str">
            <v>627</v>
          </cell>
          <cell r="V2695" t="str">
            <v>111</v>
          </cell>
        </row>
        <row r="2696">
          <cell r="H2696">
            <v>0</v>
          </cell>
          <cell r="U2696" t="str">
            <v>642</v>
          </cell>
          <cell r="V2696" t="str">
            <v>111</v>
          </cell>
        </row>
        <row r="2697">
          <cell r="H2697">
            <v>0</v>
          </cell>
          <cell r="U2697" t="str">
            <v>133</v>
          </cell>
          <cell r="V2697" t="str">
            <v>111</v>
          </cell>
        </row>
        <row r="2698">
          <cell r="H2698">
            <v>0</v>
          </cell>
          <cell r="U2698" t="str">
            <v>627</v>
          </cell>
          <cell r="V2698" t="str">
            <v>111</v>
          </cell>
        </row>
        <row r="2699">
          <cell r="H2699">
            <v>0</v>
          </cell>
          <cell r="U2699" t="str">
            <v>133</v>
          </cell>
          <cell r="V2699" t="str">
            <v>111</v>
          </cell>
        </row>
        <row r="2700">
          <cell r="H2700">
            <v>0</v>
          </cell>
          <cell r="U2700" t="str">
            <v>627</v>
          </cell>
          <cell r="V2700" t="str">
            <v>111</v>
          </cell>
        </row>
        <row r="2701">
          <cell r="H2701">
            <v>0</v>
          </cell>
          <cell r="U2701" t="str">
            <v>133</v>
          </cell>
          <cell r="V2701" t="str">
            <v>111</v>
          </cell>
        </row>
        <row r="2702">
          <cell r="H2702">
            <v>0</v>
          </cell>
          <cell r="U2702" t="str">
            <v>642</v>
          </cell>
          <cell r="V2702" t="str">
            <v>112</v>
          </cell>
        </row>
        <row r="2703">
          <cell r="H2703">
            <v>0</v>
          </cell>
          <cell r="U2703" t="str">
            <v>133</v>
          </cell>
          <cell r="V2703" t="str">
            <v>112</v>
          </cell>
        </row>
        <row r="2704">
          <cell r="H2704">
            <v>0</v>
          </cell>
          <cell r="U2704" t="str">
            <v>334</v>
          </cell>
          <cell r="V2704" t="str">
            <v>112</v>
          </cell>
        </row>
        <row r="2705">
          <cell r="H2705">
            <v>0</v>
          </cell>
          <cell r="U2705" t="str">
            <v>334</v>
          </cell>
          <cell r="V2705" t="str">
            <v>711</v>
          </cell>
        </row>
        <row r="2706">
          <cell r="H2706">
            <v>0</v>
          </cell>
          <cell r="U2706" t="str">
            <v>331</v>
          </cell>
          <cell r="V2706" t="str">
            <v>112</v>
          </cell>
        </row>
        <row r="2707">
          <cell r="H2707">
            <v>0</v>
          </cell>
          <cell r="U2707" t="str">
            <v>331</v>
          </cell>
          <cell r="V2707" t="str">
            <v>111</v>
          </cell>
        </row>
        <row r="2708">
          <cell r="H2708">
            <v>0</v>
          </cell>
          <cell r="U2708" t="str">
            <v>627</v>
          </cell>
          <cell r="V2708" t="str">
            <v>331</v>
          </cell>
        </row>
        <row r="2709">
          <cell r="H2709">
            <v>0</v>
          </cell>
          <cell r="U2709" t="str">
            <v>133</v>
          </cell>
          <cell r="V2709" t="str">
            <v>331</v>
          </cell>
        </row>
        <row r="2710">
          <cell r="H2710">
            <v>0</v>
          </cell>
          <cell r="U2710" t="str">
            <v>627</v>
          </cell>
          <cell r="V2710" t="str">
            <v>331</v>
          </cell>
        </row>
        <row r="2711">
          <cell r="H2711">
            <v>0</v>
          </cell>
          <cell r="U2711" t="str">
            <v>133</v>
          </cell>
          <cell r="V2711" t="str">
            <v>331</v>
          </cell>
        </row>
        <row r="2712">
          <cell r="H2712">
            <v>0</v>
          </cell>
          <cell r="U2712" t="str">
            <v>627</v>
          </cell>
          <cell r="V2712" t="str">
            <v>331</v>
          </cell>
        </row>
        <row r="2713">
          <cell r="H2713">
            <v>0</v>
          </cell>
          <cell r="U2713" t="str">
            <v>133</v>
          </cell>
          <cell r="V2713" t="str">
            <v>331</v>
          </cell>
        </row>
        <row r="2714">
          <cell r="H2714">
            <v>0</v>
          </cell>
          <cell r="U2714" t="str">
            <v>642</v>
          </cell>
          <cell r="V2714" t="str">
            <v>331</v>
          </cell>
        </row>
        <row r="2715">
          <cell r="H2715">
            <v>0</v>
          </cell>
          <cell r="U2715" t="str">
            <v>133</v>
          </cell>
          <cell r="V2715" t="str">
            <v>331</v>
          </cell>
        </row>
        <row r="2716">
          <cell r="H2716">
            <v>0</v>
          </cell>
          <cell r="U2716" t="str">
            <v>627</v>
          </cell>
          <cell r="V2716" t="str">
            <v>111</v>
          </cell>
        </row>
        <row r="2717">
          <cell r="H2717">
            <v>0</v>
          </cell>
          <cell r="U2717" t="str">
            <v>133</v>
          </cell>
          <cell r="V2717" t="str">
            <v>111</v>
          </cell>
        </row>
        <row r="2718">
          <cell r="H2718">
            <v>0</v>
          </cell>
          <cell r="U2718" t="str">
            <v>627</v>
          </cell>
          <cell r="V2718" t="str">
            <v>111</v>
          </cell>
        </row>
        <row r="2719">
          <cell r="H2719">
            <v>0</v>
          </cell>
          <cell r="U2719" t="str">
            <v>133</v>
          </cell>
          <cell r="V2719" t="str">
            <v>111</v>
          </cell>
        </row>
        <row r="2720">
          <cell r="H2720">
            <v>0</v>
          </cell>
          <cell r="U2720" t="str">
            <v>642</v>
          </cell>
          <cell r="V2720" t="str">
            <v>111</v>
          </cell>
        </row>
        <row r="2721">
          <cell r="H2721">
            <v>0</v>
          </cell>
          <cell r="U2721" t="str">
            <v>133</v>
          </cell>
          <cell r="V2721" t="str">
            <v>111</v>
          </cell>
        </row>
        <row r="2722">
          <cell r="H2722">
            <v>0</v>
          </cell>
          <cell r="U2722" t="str">
            <v>642</v>
          </cell>
          <cell r="V2722" t="str">
            <v>111</v>
          </cell>
        </row>
        <row r="2723">
          <cell r="H2723">
            <v>0</v>
          </cell>
          <cell r="U2723" t="str">
            <v>133</v>
          </cell>
          <cell r="V2723" t="str">
            <v>111</v>
          </cell>
        </row>
        <row r="2724">
          <cell r="H2724">
            <v>0</v>
          </cell>
          <cell r="U2724" t="str">
            <v>627</v>
          </cell>
          <cell r="V2724" t="str">
            <v>111</v>
          </cell>
        </row>
        <row r="2725">
          <cell r="H2725">
            <v>0</v>
          </cell>
          <cell r="U2725" t="str">
            <v>133</v>
          </cell>
          <cell r="V2725" t="str">
            <v>111</v>
          </cell>
        </row>
        <row r="2726">
          <cell r="H2726">
            <v>0</v>
          </cell>
          <cell r="U2726" t="str">
            <v>331</v>
          </cell>
          <cell r="V2726" t="str">
            <v>111</v>
          </cell>
        </row>
        <row r="2727">
          <cell r="H2727">
            <v>0</v>
          </cell>
          <cell r="U2727" t="str">
            <v>642</v>
          </cell>
          <cell r="V2727" t="str">
            <v>111</v>
          </cell>
        </row>
        <row r="2728">
          <cell r="H2728">
            <v>0</v>
          </cell>
          <cell r="U2728" t="str">
            <v>642</v>
          </cell>
          <cell r="V2728" t="str">
            <v>331</v>
          </cell>
        </row>
        <row r="2729">
          <cell r="H2729">
            <v>0</v>
          </cell>
          <cell r="U2729" t="str">
            <v>642</v>
          </cell>
          <cell r="V2729" t="str">
            <v>111</v>
          </cell>
        </row>
        <row r="2730">
          <cell r="H2730">
            <v>0</v>
          </cell>
          <cell r="U2730" t="str">
            <v>642</v>
          </cell>
          <cell r="V2730" t="str">
            <v>111</v>
          </cell>
        </row>
        <row r="2731">
          <cell r="H2731">
            <v>0</v>
          </cell>
          <cell r="U2731" t="str">
            <v>642</v>
          </cell>
          <cell r="V2731" t="str">
            <v>111</v>
          </cell>
        </row>
        <row r="2732">
          <cell r="H2732">
            <v>0</v>
          </cell>
          <cell r="U2732" t="str">
            <v>642</v>
          </cell>
          <cell r="V2732" t="str">
            <v>111</v>
          </cell>
        </row>
        <row r="2733">
          <cell r="H2733">
            <v>0</v>
          </cell>
          <cell r="U2733" t="str">
            <v>642</v>
          </cell>
          <cell r="V2733" t="str">
            <v>111</v>
          </cell>
        </row>
        <row r="2734">
          <cell r="H2734">
            <v>0</v>
          </cell>
          <cell r="U2734" t="str">
            <v>642</v>
          </cell>
          <cell r="V2734" t="str">
            <v>111</v>
          </cell>
        </row>
        <row r="2735">
          <cell r="H2735">
            <v>0</v>
          </cell>
          <cell r="U2735" t="str">
            <v>642</v>
          </cell>
          <cell r="V2735" t="str">
            <v>111</v>
          </cell>
        </row>
        <row r="2736">
          <cell r="H2736">
            <v>0</v>
          </cell>
          <cell r="U2736" t="str">
            <v>642</v>
          </cell>
          <cell r="V2736" t="str">
            <v>111</v>
          </cell>
        </row>
        <row r="2737">
          <cell r="H2737">
            <v>0</v>
          </cell>
          <cell r="U2737" t="str">
            <v>642</v>
          </cell>
          <cell r="V2737" t="str">
            <v>111</v>
          </cell>
        </row>
        <row r="2738">
          <cell r="H2738">
            <v>0</v>
          </cell>
          <cell r="U2738" t="str">
            <v>642</v>
          </cell>
          <cell r="V2738" t="str">
            <v>111</v>
          </cell>
        </row>
        <row r="2739">
          <cell r="H2739">
            <v>0</v>
          </cell>
          <cell r="U2739" t="str">
            <v>642</v>
          </cell>
          <cell r="V2739" t="str">
            <v>111</v>
          </cell>
        </row>
        <row r="2740">
          <cell r="H2740">
            <v>0</v>
          </cell>
          <cell r="U2740" t="str">
            <v>642</v>
          </cell>
          <cell r="V2740" t="str">
            <v>111</v>
          </cell>
        </row>
        <row r="2741">
          <cell r="H2741">
            <v>0</v>
          </cell>
          <cell r="U2741" t="str">
            <v>642</v>
          </cell>
          <cell r="V2741" t="str">
            <v>111</v>
          </cell>
        </row>
        <row r="2742">
          <cell r="H2742">
            <v>0</v>
          </cell>
          <cell r="U2742" t="str">
            <v>642</v>
          </cell>
          <cell r="V2742" t="str">
            <v>111</v>
          </cell>
        </row>
        <row r="2743">
          <cell r="H2743">
            <v>0</v>
          </cell>
          <cell r="U2743" t="str">
            <v>642</v>
          </cell>
          <cell r="V2743" t="str">
            <v>111</v>
          </cell>
        </row>
        <row r="2744">
          <cell r="H2744">
            <v>0</v>
          </cell>
          <cell r="U2744" t="str">
            <v>642</v>
          </cell>
          <cell r="V2744" t="str">
            <v>111</v>
          </cell>
        </row>
        <row r="2745">
          <cell r="H2745">
            <v>0</v>
          </cell>
          <cell r="U2745" t="str">
            <v>642</v>
          </cell>
          <cell r="V2745" t="str">
            <v>111</v>
          </cell>
        </row>
        <row r="2746">
          <cell r="H2746">
            <v>0</v>
          </cell>
          <cell r="U2746" t="str">
            <v>642</v>
          </cell>
          <cell r="V2746" t="str">
            <v>111</v>
          </cell>
        </row>
        <row r="2747">
          <cell r="H2747">
            <v>0</v>
          </cell>
          <cell r="U2747" t="str">
            <v>642</v>
          </cell>
          <cell r="V2747" t="str">
            <v>111</v>
          </cell>
        </row>
        <row r="2748">
          <cell r="H2748">
            <v>0</v>
          </cell>
          <cell r="U2748" t="str">
            <v>642</v>
          </cell>
          <cell r="V2748" t="str">
            <v>111</v>
          </cell>
        </row>
        <row r="2749">
          <cell r="H2749">
            <v>0</v>
          </cell>
          <cell r="U2749" t="str">
            <v>133</v>
          </cell>
          <cell r="V2749" t="str">
            <v>111</v>
          </cell>
        </row>
        <row r="2750">
          <cell r="H2750">
            <v>0</v>
          </cell>
          <cell r="U2750" t="str">
            <v>642</v>
          </cell>
          <cell r="V2750" t="str">
            <v>331</v>
          </cell>
        </row>
        <row r="2751">
          <cell r="H2751">
            <v>0</v>
          </cell>
          <cell r="U2751" t="str">
            <v>133</v>
          </cell>
          <cell r="V2751" t="str">
            <v>331</v>
          </cell>
        </row>
        <row r="2752">
          <cell r="H2752">
            <v>0</v>
          </cell>
          <cell r="U2752" t="str">
            <v>627</v>
          </cell>
          <cell r="V2752" t="str">
            <v>331</v>
          </cell>
        </row>
        <row r="2753">
          <cell r="H2753">
            <v>0</v>
          </cell>
          <cell r="U2753" t="str">
            <v>133</v>
          </cell>
          <cell r="V2753" t="str">
            <v>331</v>
          </cell>
        </row>
        <row r="2754">
          <cell r="H2754">
            <v>0</v>
          </cell>
          <cell r="U2754" t="str">
            <v>242</v>
          </cell>
          <cell r="V2754" t="str">
            <v>331</v>
          </cell>
        </row>
        <row r="2755">
          <cell r="H2755">
            <v>0</v>
          </cell>
          <cell r="U2755" t="str">
            <v>133</v>
          </cell>
          <cell r="V2755" t="str">
            <v>331</v>
          </cell>
        </row>
        <row r="2756">
          <cell r="H2756">
            <v>0</v>
          </cell>
          <cell r="U2756" t="str">
            <v>242</v>
          </cell>
          <cell r="V2756" t="str">
            <v>331</v>
          </cell>
        </row>
        <row r="2757">
          <cell r="H2757">
            <v>0</v>
          </cell>
          <cell r="U2757" t="str">
            <v>133</v>
          </cell>
          <cell r="V2757" t="str">
            <v>331</v>
          </cell>
        </row>
        <row r="2758">
          <cell r="H2758">
            <v>0</v>
          </cell>
          <cell r="U2758" t="str">
            <v>642</v>
          </cell>
          <cell r="V2758" t="str">
            <v>111</v>
          </cell>
        </row>
        <row r="2759">
          <cell r="H2759">
            <v>0</v>
          </cell>
          <cell r="U2759" t="str">
            <v>133</v>
          </cell>
          <cell r="V2759" t="str">
            <v>111</v>
          </cell>
        </row>
        <row r="2760">
          <cell r="H2760">
            <v>0</v>
          </cell>
          <cell r="U2760" t="str">
            <v>642</v>
          </cell>
          <cell r="V2760" t="str">
            <v>111</v>
          </cell>
        </row>
        <row r="2761">
          <cell r="H2761">
            <v>0</v>
          </cell>
          <cell r="U2761" t="str">
            <v>133</v>
          </cell>
          <cell r="V2761" t="str">
            <v>111</v>
          </cell>
        </row>
        <row r="2762">
          <cell r="H2762">
            <v>0</v>
          </cell>
          <cell r="U2762" t="str">
            <v>627</v>
          </cell>
          <cell r="V2762" t="str">
            <v>111</v>
          </cell>
        </row>
        <row r="2763">
          <cell r="H2763">
            <v>0</v>
          </cell>
          <cell r="U2763" t="str">
            <v>133</v>
          </cell>
          <cell r="V2763" t="str">
            <v>111</v>
          </cell>
        </row>
        <row r="2764">
          <cell r="H2764">
            <v>0</v>
          </cell>
          <cell r="U2764" t="str">
            <v>627</v>
          </cell>
          <cell r="V2764" t="str">
            <v>111</v>
          </cell>
        </row>
        <row r="2765">
          <cell r="H2765">
            <v>0</v>
          </cell>
          <cell r="U2765" t="str">
            <v>133</v>
          </cell>
          <cell r="V2765" t="str">
            <v>111</v>
          </cell>
        </row>
        <row r="2766">
          <cell r="H2766">
            <v>0</v>
          </cell>
          <cell r="U2766" t="str">
            <v>627</v>
          </cell>
          <cell r="V2766" t="str">
            <v>111</v>
          </cell>
        </row>
        <row r="2767">
          <cell r="H2767">
            <v>0</v>
          </cell>
          <cell r="U2767" t="str">
            <v>133</v>
          </cell>
          <cell r="V2767" t="str">
            <v>111</v>
          </cell>
        </row>
        <row r="2768">
          <cell r="H2768">
            <v>0</v>
          </cell>
          <cell r="U2768" t="str">
            <v>642</v>
          </cell>
          <cell r="V2768" t="str">
            <v>331</v>
          </cell>
        </row>
        <row r="2769">
          <cell r="H2769">
            <v>0</v>
          </cell>
          <cell r="U2769" t="str">
            <v>242</v>
          </cell>
          <cell r="V2769" t="str">
            <v>331</v>
          </cell>
        </row>
        <row r="2770">
          <cell r="H2770">
            <v>0</v>
          </cell>
          <cell r="U2770" t="str">
            <v>242</v>
          </cell>
          <cell r="V2770" t="str">
            <v>331</v>
          </cell>
        </row>
        <row r="2771">
          <cell r="H2771">
            <v>0</v>
          </cell>
          <cell r="U2771" t="str">
            <v>642</v>
          </cell>
          <cell r="V2771" t="str">
            <v>111</v>
          </cell>
        </row>
        <row r="2772">
          <cell r="H2772">
            <v>0</v>
          </cell>
          <cell r="U2772" t="str">
            <v>642</v>
          </cell>
          <cell r="V2772" t="str">
            <v>141</v>
          </cell>
        </row>
        <row r="2773">
          <cell r="H2773">
            <v>0</v>
          </cell>
          <cell r="U2773" t="str">
            <v>133</v>
          </cell>
          <cell r="V2773" t="str">
            <v>141</v>
          </cell>
        </row>
        <row r="2774">
          <cell r="H2774">
            <v>0</v>
          </cell>
          <cell r="U2774" t="str">
            <v>642</v>
          </cell>
          <cell r="V2774" t="str">
            <v>141</v>
          </cell>
        </row>
        <row r="2775">
          <cell r="H2775">
            <v>0</v>
          </cell>
          <cell r="U2775" t="str">
            <v>133</v>
          </cell>
          <cell r="V2775" t="str">
            <v>141</v>
          </cell>
        </row>
        <row r="2776">
          <cell r="H2776">
            <v>0</v>
          </cell>
          <cell r="U2776" t="str">
            <v>141</v>
          </cell>
          <cell r="V2776" t="str">
            <v>111</v>
          </cell>
        </row>
        <row r="2777">
          <cell r="H2777">
            <v>0</v>
          </cell>
          <cell r="U2777" t="str">
            <v>334</v>
          </cell>
          <cell r="V2777" t="str">
            <v>111</v>
          </cell>
        </row>
        <row r="2778">
          <cell r="H2778">
            <v>0</v>
          </cell>
          <cell r="U2778" t="str">
            <v>111</v>
          </cell>
          <cell r="V2778" t="str">
            <v>112</v>
          </cell>
        </row>
        <row r="2779">
          <cell r="H2779">
            <v>0</v>
          </cell>
          <cell r="U2779" t="str">
            <v>642</v>
          </cell>
          <cell r="V2779" t="str">
            <v>111</v>
          </cell>
        </row>
        <row r="2780">
          <cell r="H2780">
            <v>2000</v>
          </cell>
          <cell r="U2780" t="str">
            <v>244</v>
          </cell>
          <cell r="V2780" t="str">
            <v>111</v>
          </cell>
        </row>
        <row r="2781">
          <cell r="H2781">
            <v>0</v>
          </cell>
          <cell r="U2781" t="str">
            <v>627</v>
          </cell>
          <cell r="V2781" t="str">
            <v>331</v>
          </cell>
        </row>
        <row r="2782">
          <cell r="H2782">
            <v>0</v>
          </cell>
          <cell r="U2782" t="str">
            <v>133</v>
          </cell>
          <cell r="V2782" t="str">
            <v>331</v>
          </cell>
        </row>
        <row r="2783">
          <cell r="H2783">
            <v>0</v>
          </cell>
          <cell r="U2783" t="str">
            <v>627</v>
          </cell>
          <cell r="V2783" t="str">
            <v>111</v>
          </cell>
        </row>
        <row r="2784">
          <cell r="H2784">
            <v>0</v>
          </cell>
          <cell r="U2784" t="str">
            <v>627</v>
          </cell>
          <cell r="V2784" t="str">
            <v>331</v>
          </cell>
        </row>
        <row r="2785">
          <cell r="H2785">
            <v>0</v>
          </cell>
          <cell r="U2785" t="str">
            <v>627</v>
          </cell>
          <cell r="V2785" t="str">
            <v>331</v>
          </cell>
        </row>
        <row r="2786">
          <cell r="H2786">
            <v>0</v>
          </cell>
          <cell r="U2786" t="str">
            <v>133</v>
          </cell>
          <cell r="V2786" t="str">
            <v>331</v>
          </cell>
        </row>
        <row r="2787">
          <cell r="H2787">
            <v>0</v>
          </cell>
          <cell r="U2787" t="str">
            <v>333</v>
          </cell>
          <cell r="V2787" t="str">
            <v>112</v>
          </cell>
        </row>
        <row r="2788">
          <cell r="H2788">
            <v>0</v>
          </cell>
          <cell r="U2788" t="str">
            <v>642</v>
          </cell>
          <cell r="V2788" t="str">
            <v>112</v>
          </cell>
        </row>
        <row r="2789">
          <cell r="H2789">
            <v>0</v>
          </cell>
          <cell r="U2789" t="str">
            <v>133</v>
          </cell>
          <cell r="V2789" t="str">
            <v>112</v>
          </cell>
        </row>
        <row r="2790">
          <cell r="H2790">
            <v>0</v>
          </cell>
          <cell r="U2790" t="str">
            <v>642</v>
          </cell>
          <cell r="V2790" t="str">
            <v>331</v>
          </cell>
        </row>
        <row r="2791">
          <cell r="H2791">
            <v>0</v>
          </cell>
          <cell r="U2791" t="str">
            <v>642</v>
          </cell>
          <cell r="V2791" t="str">
            <v>141</v>
          </cell>
        </row>
        <row r="2792">
          <cell r="H2792">
            <v>0</v>
          </cell>
          <cell r="U2792" t="str">
            <v>642</v>
          </cell>
          <cell r="V2792" t="str">
            <v>141</v>
          </cell>
        </row>
        <row r="2793">
          <cell r="H2793">
            <v>0</v>
          </cell>
          <cell r="U2793" t="str">
            <v>642</v>
          </cell>
          <cell r="V2793" t="str">
            <v>111</v>
          </cell>
        </row>
        <row r="2794">
          <cell r="H2794">
            <v>0</v>
          </cell>
          <cell r="U2794" t="str">
            <v>133</v>
          </cell>
          <cell r="V2794" t="str">
            <v>111</v>
          </cell>
        </row>
        <row r="2795">
          <cell r="H2795">
            <v>0</v>
          </cell>
          <cell r="U2795" t="str">
            <v>642</v>
          </cell>
          <cell r="V2795" t="str">
            <v>111</v>
          </cell>
        </row>
        <row r="2796">
          <cell r="H2796">
            <v>0</v>
          </cell>
          <cell r="U2796" t="str">
            <v>133</v>
          </cell>
          <cell r="V2796" t="str">
            <v>111</v>
          </cell>
        </row>
        <row r="2797">
          <cell r="H2797">
            <v>0</v>
          </cell>
          <cell r="U2797" t="str">
            <v>331</v>
          </cell>
          <cell r="V2797" t="str">
            <v>112</v>
          </cell>
        </row>
        <row r="2798">
          <cell r="H2798">
            <v>0</v>
          </cell>
          <cell r="U2798" t="str">
            <v>331</v>
          </cell>
          <cell r="V2798" t="str">
            <v>112</v>
          </cell>
        </row>
        <row r="2799">
          <cell r="H2799">
            <v>0</v>
          </cell>
          <cell r="U2799" t="str">
            <v>642</v>
          </cell>
          <cell r="V2799" t="str">
            <v>112</v>
          </cell>
        </row>
        <row r="2800">
          <cell r="H2800">
            <v>0</v>
          </cell>
          <cell r="U2800" t="str">
            <v>133</v>
          </cell>
          <cell r="V2800" t="str">
            <v>112</v>
          </cell>
        </row>
        <row r="2801">
          <cell r="H2801">
            <v>0</v>
          </cell>
          <cell r="U2801" t="str">
            <v>331</v>
          </cell>
          <cell r="V2801" t="str">
            <v>112</v>
          </cell>
        </row>
        <row r="2802">
          <cell r="H2802">
            <v>0</v>
          </cell>
          <cell r="U2802" t="str">
            <v>142</v>
          </cell>
          <cell r="V2802" t="str">
            <v>331</v>
          </cell>
        </row>
        <row r="2803">
          <cell r="H2803">
            <v>0</v>
          </cell>
          <cell r="U2803" t="str">
            <v>642</v>
          </cell>
          <cell r="V2803" t="str">
            <v>111</v>
          </cell>
        </row>
        <row r="2804">
          <cell r="H2804">
            <v>0</v>
          </cell>
          <cell r="U2804" t="str">
            <v>133</v>
          </cell>
          <cell r="V2804" t="str">
            <v>111</v>
          </cell>
        </row>
        <row r="2805">
          <cell r="H2805">
            <v>0</v>
          </cell>
          <cell r="U2805" t="str">
            <v>627</v>
          </cell>
          <cell r="V2805" t="str">
            <v>111</v>
          </cell>
        </row>
        <row r="2806">
          <cell r="H2806">
            <v>0</v>
          </cell>
          <cell r="U2806" t="str">
            <v>133</v>
          </cell>
          <cell r="V2806" t="str">
            <v>111</v>
          </cell>
        </row>
        <row r="2807">
          <cell r="H2807">
            <v>0</v>
          </cell>
          <cell r="U2807" t="str">
            <v>642</v>
          </cell>
          <cell r="V2807" t="str">
            <v>111</v>
          </cell>
        </row>
        <row r="2808">
          <cell r="H2808">
            <v>0</v>
          </cell>
          <cell r="U2808" t="str">
            <v>133</v>
          </cell>
          <cell r="V2808" t="str">
            <v>111</v>
          </cell>
        </row>
        <row r="2809">
          <cell r="H2809">
            <v>0</v>
          </cell>
          <cell r="U2809" t="str">
            <v>642</v>
          </cell>
          <cell r="V2809" t="str">
            <v>111</v>
          </cell>
        </row>
        <row r="2810">
          <cell r="H2810">
            <v>0</v>
          </cell>
          <cell r="U2810" t="str">
            <v>133</v>
          </cell>
          <cell r="V2810" t="str">
            <v>111</v>
          </cell>
        </row>
        <row r="2811">
          <cell r="H2811">
            <v>0</v>
          </cell>
          <cell r="U2811" t="str">
            <v>642</v>
          </cell>
          <cell r="V2811" t="str">
            <v>111</v>
          </cell>
        </row>
        <row r="2812">
          <cell r="H2812">
            <v>0</v>
          </cell>
          <cell r="U2812" t="str">
            <v>133</v>
          </cell>
          <cell r="V2812" t="str">
            <v>111</v>
          </cell>
        </row>
        <row r="2813">
          <cell r="H2813">
            <v>0</v>
          </cell>
          <cell r="U2813" t="str">
            <v>642</v>
          </cell>
          <cell r="V2813" t="str">
            <v>111</v>
          </cell>
        </row>
        <row r="2814">
          <cell r="H2814">
            <v>0</v>
          </cell>
          <cell r="U2814" t="str">
            <v>133</v>
          </cell>
          <cell r="V2814" t="str">
            <v>111</v>
          </cell>
        </row>
        <row r="2815">
          <cell r="H2815">
            <v>0</v>
          </cell>
          <cell r="U2815" t="str">
            <v>627</v>
          </cell>
          <cell r="V2815" t="str">
            <v>111</v>
          </cell>
        </row>
        <row r="2816">
          <cell r="H2816">
            <v>1.31</v>
          </cell>
          <cell r="U2816" t="str">
            <v>112</v>
          </cell>
          <cell r="V2816" t="str">
            <v>515</v>
          </cell>
        </row>
        <row r="2817">
          <cell r="H2817">
            <v>0</v>
          </cell>
          <cell r="U2817" t="str">
            <v>642</v>
          </cell>
          <cell r="V2817" t="str">
            <v>331</v>
          </cell>
        </row>
        <row r="2818">
          <cell r="H2818">
            <v>0</v>
          </cell>
          <cell r="U2818" t="str">
            <v>133</v>
          </cell>
          <cell r="V2818" t="str">
            <v>331</v>
          </cell>
        </row>
        <row r="2819">
          <cell r="H2819">
            <v>0</v>
          </cell>
          <cell r="U2819" t="str">
            <v>642</v>
          </cell>
          <cell r="V2819" t="str">
            <v>331</v>
          </cell>
        </row>
        <row r="2820">
          <cell r="H2820">
            <v>0</v>
          </cell>
          <cell r="U2820" t="str">
            <v>133</v>
          </cell>
          <cell r="V2820" t="str">
            <v>331</v>
          </cell>
        </row>
        <row r="2821">
          <cell r="H2821">
            <v>0</v>
          </cell>
          <cell r="U2821" t="str">
            <v>642</v>
          </cell>
          <cell r="V2821" t="str">
            <v>111</v>
          </cell>
        </row>
        <row r="2822">
          <cell r="H2822">
            <v>0</v>
          </cell>
          <cell r="U2822" t="str">
            <v>133</v>
          </cell>
          <cell r="V2822" t="str">
            <v>111</v>
          </cell>
        </row>
        <row r="2823">
          <cell r="H2823">
            <v>0</v>
          </cell>
          <cell r="U2823" t="str">
            <v>642</v>
          </cell>
          <cell r="V2823" t="str">
            <v>112</v>
          </cell>
        </row>
        <row r="2824">
          <cell r="H2824">
            <v>0</v>
          </cell>
          <cell r="U2824" t="str">
            <v>133</v>
          </cell>
          <cell r="V2824" t="str">
            <v>112</v>
          </cell>
        </row>
        <row r="2825">
          <cell r="H2825">
            <v>0</v>
          </cell>
          <cell r="U2825" t="str">
            <v>331</v>
          </cell>
          <cell r="V2825" t="str">
            <v>112</v>
          </cell>
        </row>
        <row r="2826">
          <cell r="H2826">
            <v>0</v>
          </cell>
          <cell r="U2826" t="str">
            <v>133</v>
          </cell>
          <cell r="V2826" t="str">
            <v>111</v>
          </cell>
        </row>
        <row r="2827">
          <cell r="H2827">
            <v>0</v>
          </cell>
          <cell r="U2827" t="str">
            <v>627</v>
          </cell>
          <cell r="V2827" t="str">
            <v>111</v>
          </cell>
        </row>
        <row r="2828">
          <cell r="H2828">
            <v>0</v>
          </cell>
          <cell r="U2828" t="str">
            <v>242</v>
          </cell>
          <cell r="V2828" t="str">
            <v>331</v>
          </cell>
        </row>
        <row r="2829">
          <cell r="H2829">
            <v>0</v>
          </cell>
          <cell r="U2829" t="str">
            <v>133</v>
          </cell>
          <cell r="V2829" t="str">
            <v>331</v>
          </cell>
        </row>
        <row r="2830">
          <cell r="H2830">
            <v>0</v>
          </cell>
          <cell r="U2830" t="str">
            <v>331</v>
          </cell>
          <cell r="V2830" t="str">
            <v>111</v>
          </cell>
        </row>
        <row r="2831">
          <cell r="H2831">
            <v>0</v>
          </cell>
          <cell r="U2831" t="str">
            <v>111</v>
          </cell>
          <cell r="V2831" t="str">
            <v>711</v>
          </cell>
        </row>
        <row r="2832">
          <cell r="H2832">
            <v>0</v>
          </cell>
          <cell r="U2832" t="str">
            <v>331</v>
          </cell>
          <cell r="V2832" t="str">
            <v>112</v>
          </cell>
        </row>
        <row r="2833">
          <cell r="H2833">
            <v>0</v>
          </cell>
          <cell r="U2833" t="str">
            <v>642</v>
          </cell>
          <cell r="V2833" t="str">
            <v>112</v>
          </cell>
        </row>
        <row r="2834">
          <cell r="H2834">
            <v>0</v>
          </cell>
          <cell r="U2834" t="str">
            <v>133</v>
          </cell>
          <cell r="V2834" t="str">
            <v>112</v>
          </cell>
        </row>
        <row r="2835">
          <cell r="H2835">
            <v>0</v>
          </cell>
          <cell r="U2835" t="str">
            <v>627</v>
          </cell>
          <cell r="V2835" t="str">
            <v>111</v>
          </cell>
        </row>
        <row r="2836">
          <cell r="H2836">
            <v>0</v>
          </cell>
          <cell r="U2836" t="str">
            <v>133</v>
          </cell>
          <cell r="V2836" t="str">
            <v>111</v>
          </cell>
        </row>
        <row r="2837">
          <cell r="H2837">
            <v>0</v>
          </cell>
          <cell r="U2837" t="str">
            <v>112</v>
          </cell>
          <cell r="V2837" t="str">
            <v>141</v>
          </cell>
        </row>
        <row r="2838">
          <cell r="H2838">
            <v>0</v>
          </cell>
          <cell r="U2838" t="str">
            <v>112</v>
          </cell>
          <cell r="V2838" t="str">
            <v>141</v>
          </cell>
        </row>
        <row r="2839">
          <cell r="H2839">
            <v>0</v>
          </cell>
          <cell r="U2839" t="str">
            <v>642</v>
          </cell>
          <cell r="V2839" t="str">
            <v>111</v>
          </cell>
        </row>
        <row r="2840">
          <cell r="H2840">
            <v>0</v>
          </cell>
          <cell r="U2840" t="str">
            <v>133</v>
          </cell>
          <cell r="V2840" t="str">
            <v>111</v>
          </cell>
        </row>
        <row r="2841">
          <cell r="H2841">
            <v>200</v>
          </cell>
          <cell r="U2841" t="str">
            <v>111</v>
          </cell>
          <cell r="V2841" t="str">
            <v>244</v>
          </cell>
        </row>
        <row r="2842">
          <cell r="H2842">
            <v>0</v>
          </cell>
          <cell r="U2842" t="str">
            <v>642</v>
          </cell>
          <cell r="V2842" t="str">
            <v>111</v>
          </cell>
        </row>
        <row r="2843">
          <cell r="U2843" t="str">
            <v>627</v>
          </cell>
          <cell r="V2843" t="str">
            <v>138</v>
          </cell>
        </row>
        <row r="2844">
          <cell r="H2844">
            <v>0</v>
          </cell>
          <cell r="U2844" t="str">
            <v>111</v>
          </cell>
          <cell r="V2844" t="str">
            <v>112</v>
          </cell>
        </row>
        <row r="2845">
          <cell r="H2845">
            <v>149980</v>
          </cell>
          <cell r="U2845" t="str">
            <v>112</v>
          </cell>
          <cell r="V2845" t="str">
            <v>131</v>
          </cell>
        </row>
        <row r="2846">
          <cell r="H2846">
            <v>149980</v>
          </cell>
          <cell r="U2846" t="str">
            <v>112</v>
          </cell>
          <cell r="V2846" t="str">
            <v>112</v>
          </cell>
        </row>
        <row r="2847">
          <cell r="H2847">
            <v>120000</v>
          </cell>
          <cell r="U2847" t="str">
            <v>112</v>
          </cell>
          <cell r="V2847" t="str">
            <v>112</v>
          </cell>
        </row>
        <row r="2848">
          <cell r="H2848">
            <v>0</v>
          </cell>
          <cell r="U2848" t="str">
            <v>331</v>
          </cell>
          <cell r="V2848" t="str">
            <v>111</v>
          </cell>
        </row>
        <row r="2849">
          <cell r="H2849">
            <v>0</v>
          </cell>
          <cell r="U2849" t="str">
            <v>331</v>
          </cell>
          <cell r="V2849" t="str">
            <v>111</v>
          </cell>
        </row>
        <row r="2850">
          <cell r="H2850">
            <v>0</v>
          </cell>
          <cell r="U2850" t="str">
            <v>331</v>
          </cell>
          <cell r="V2850" t="str">
            <v>111</v>
          </cell>
        </row>
        <row r="2851">
          <cell r="H2851">
            <v>0</v>
          </cell>
          <cell r="U2851" t="str">
            <v>627</v>
          </cell>
          <cell r="V2851" t="str">
            <v>111</v>
          </cell>
        </row>
        <row r="2852">
          <cell r="H2852">
            <v>0</v>
          </cell>
          <cell r="U2852" t="str">
            <v>133</v>
          </cell>
          <cell r="V2852" t="str">
            <v>111</v>
          </cell>
        </row>
        <row r="2853">
          <cell r="H2853">
            <v>0</v>
          </cell>
          <cell r="U2853" t="str">
            <v>627</v>
          </cell>
          <cell r="V2853" t="str">
            <v>111</v>
          </cell>
        </row>
        <row r="2854">
          <cell r="H2854">
            <v>0</v>
          </cell>
          <cell r="U2854" t="str">
            <v>133</v>
          </cell>
          <cell r="V2854" t="str">
            <v>111</v>
          </cell>
        </row>
        <row r="2855">
          <cell r="H2855">
            <v>0</v>
          </cell>
          <cell r="U2855" t="str">
            <v>627</v>
          </cell>
          <cell r="V2855" t="str">
            <v>111</v>
          </cell>
        </row>
        <row r="2856">
          <cell r="H2856">
            <v>0</v>
          </cell>
          <cell r="U2856" t="str">
            <v>331</v>
          </cell>
          <cell r="V2856" t="str">
            <v>111</v>
          </cell>
        </row>
        <row r="2857">
          <cell r="H2857">
            <v>4250</v>
          </cell>
          <cell r="U2857" t="str">
            <v>627</v>
          </cell>
          <cell r="V2857" t="str">
            <v>111</v>
          </cell>
        </row>
        <row r="2858">
          <cell r="H2858">
            <v>0</v>
          </cell>
          <cell r="U2858" t="str">
            <v>642</v>
          </cell>
          <cell r="V2858" t="str">
            <v>111</v>
          </cell>
        </row>
        <row r="2859">
          <cell r="H2859">
            <v>0</v>
          </cell>
          <cell r="U2859" t="str">
            <v>642</v>
          </cell>
          <cell r="V2859" t="str">
            <v>111</v>
          </cell>
        </row>
        <row r="2860">
          <cell r="H2860">
            <v>0</v>
          </cell>
          <cell r="U2860" t="str">
            <v>627</v>
          </cell>
          <cell r="V2860" t="str">
            <v>111</v>
          </cell>
        </row>
        <row r="2861">
          <cell r="H2861">
            <v>0</v>
          </cell>
          <cell r="U2861" t="str">
            <v>627</v>
          </cell>
          <cell r="V2861" t="str">
            <v>111</v>
          </cell>
        </row>
        <row r="2862">
          <cell r="H2862">
            <v>0</v>
          </cell>
          <cell r="U2862" t="str">
            <v>331</v>
          </cell>
          <cell r="V2862" t="str">
            <v>111</v>
          </cell>
        </row>
        <row r="2863">
          <cell r="H2863">
            <v>0</v>
          </cell>
          <cell r="U2863" t="str">
            <v>136</v>
          </cell>
          <cell r="V2863" t="str">
            <v>112</v>
          </cell>
        </row>
        <row r="2864">
          <cell r="H2864">
            <v>0</v>
          </cell>
          <cell r="U2864" t="str">
            <v>642</v>
          </cell>
          <cell r="V2864" t="str">
            <v>112</v>
          </cell>
        </row>
        <row r="2865">
          <cell r="H2865">
            <v>0</v>
          </cell>
          <cell r="U2865" t="str">
            <v>133</v>
          </cell>
          <cell r="V2865" t="str">
            <v>112</v>
          </cell>
        </row>
        <row r="2866">
          <cell r="H2866">
            <v>0</v>
          </cell>
          <cell r="U2866" t="str">
            <v>112</v>
          </cell>
          <cell r="V2866" t="str">
            <v>515</v>
          </cell>
        </row>
        <row r="2867">
          <cell r="H2867">
            <v>0</v>
          </cell>
          <cell r="U2867" t="str">
            <v>112</v>
          </cell>
          <cell r="V2867" t="str">
            <v>515</v>
          </cell>
        </row>
        <row r="2868">
          <cell r="H2868">
            <v>0</v>
          </cell>
          <cell r="U2868" t="str">
            <v>112</v>
          </cell>
          <cell r="V2868" t="str">
            <v>141</v>
          </cell>
        </row>
        <row r="2869">
          <cell r="H2869">
            <v>1.19</v>
          </cell>
          <cell r="U2869" t="str">
            <v>112</v>
          </cell>
          <cell r="V2869" t="str">
            <v>515</v>
          </cell>
        </row>
        <row r="2870">
          <cell r="H2870">
            <v>0</v>
          </cell>
          <cell r="U2870" t="str">
            <v>627</v>
          </cell>
          <cell r="V2870" t="str">
            <v>331</v>
          </cell>
        </row>
        <row r="2871">
          <cell r="H2871">
            <v>0</v>
          </cell>
          <cell r="U2871" t="str">
            <v>133</v>
          </cell>
          <cell r="V2871" t="str">
            <v>331</v>
          </cell>
        </row>
        <row r="2872">
          <cell r="H2872">
            <v>0</v>
          </cell>
          <cell r="U2872" t="str">
            <v>642</v>
          </cell>
          <cell r="V2872" t="str">
            <v>331</v>
          </cell>
        </row>
        <row r="2873">
          <cell r="H2873">
            <v>0</v>
          </cell>
          <cell r="U2873" t="str">
            <v>133</v>
          </cell>
          <cell r="V2873" t="str">
            <v>331</v>
          </cell>
        </row>
        <row r="2874">
          <cell r="H2874">
            <v>0</v>
          </cell>
          <cell r="U2874" t="str">
            <v>642</v>
          </cell>
          <cell r="V2874" t="str">
            <v>331</v>
          </cell>
        </row>
        <row r="2875">
          <cell r="H2875">
            <v>0</v>
          </cell>
          <cell r="U2875" t="str">
            <v>133</v>
          </cell>
          <cell r="V2875" t="str">
            <v>331</v>
          </cell>
        </row>
        <row r="2876">
          <cell r="H2876">
            <v>0</v>
          </cell>
          <cell r="U2876" t="str">
            <v>642</v>
          </cell>
          <cell r="V2876" t="str">
            <v>331</v>
          </cell>
        </row>
        <row r="2877">
          <cell r="H2877">
            <v>0</v>
          </cell>
          <cell r="U2877" t="str">
            <v>133</v>
          </cell>
          <cell r="V2877" t="str">
            <v>331</v>
          </cell>
        </row>
        <row r="2878">
          <cell r="H2878">
            <v>0</v>
          </cell>
          <cell r="U2878" t="str">
            <v>642</v>
          </cell>
          <cell r="V2878" t="str">
            <v>331</v>
          </cell>
        </row>
        <row r="2879">
          <cell r="H2879">
            <v>0</v>
          </cell>
          <cell r="U2879" t="str">
            <v>133</v>
          </cell>
          <cell r="V2879" t="str">
            <v>331</v>
          </cell>
        </row>
        <row r="2880">
          <cell r="U2880" t="str">
            <v>642</v>
          </cell>
          <cell r="V2880" t="str">
            <v>331</v>
          </cell>
        </row>
        <row r="2881">
          <cell r="U2881" t="str">
            <v>642</v>
          </cell>
          <cell r="V2881" t="str">
            <v>331</v>
          </cell>
        </row>
        <row r="2882">
          <cell r="U2882" t="str">
            <v>642</v>
          </cell>
          <cell r="V2882" t="str">
            <v>331</v>
          </cell>
        </row>
        <row r="2883">
          <cell r="U2883" t="str">
            <v>642</v>
          </cell>
          <cell r="V2883" t="str">
            <v>331</v>
          </cell>
        </row>
        <row r="2884">
          <cell r="U2884" t="str">
            <v>642</v>
          </cell>
          <cell r="V2884" t="str">
            <v>331</v>
          </cell>
        </row>
        <row r="2885">
          <cell r="U2885" t="str">
            <v>642</v>
          </cell>
          <cell r="V2885" t="str">
            <v>331</v>
          </cell>
        </row>
        <row r="2886">
          <cell r="U2886" t="str">
            <v>642</v>
          </cell>
          <cell r="V2886" t="str">
            <v>331</v>
          </cell>
        </row>
        <row r="2887">
          <cell r="U2887" t="str">
            <v>642</v>
          </cell>
          <cell r="V2887" t="str">
            <v>331</v>
          </cell>
        </row>
        <row r="2888">
          <cell r="U2888" t="str">
            <v>642</v>
          </cell>
          <cell r="V2888" t="str">
            <v>331</v>
          </cell>
        </row>
        <row r="2889">
          <cell r="U2889" t="str">
            <v>642</v>
          </cell>
          <cell r="V2889" t="str">
            <v>331</v>
          </cell>
        </row>
        <row r="2890">
          <cell r="U2890" t="str">
            <v>642</v>
          </cell>
          <cell r="V2890" t="str">
            <v>331</v>
          </cell>
        </row>
        <row r="2891">
          <cell r="U2891" t="str">
            <v>642</v>
          </cell>
          <cell r="V2891" t="str">
            <v>331</v>
          </cell>
        </row>
        <row r="2892">
          <cell r="U2892" t="str">
            <v>642</v>
          </cell>
          <cell r="V2892" t="str">
            <v>331</v>
          </cell>
        </row>
        <row r="2893">
          <cell r="U2893" t="str">
            <v>642</v>
          </cell>
          <cell r="V2893" t="str">
            <v>331</v>
          </cell>
        </row>
        <row r="2894">
          <cell r="U2894" t="str">
            <v>642</v>
          </cell>
          <cell r="V2894" t="str">
            <v>331</v>
          </cell>
        </row>
        <row r="2895">
          <cell r="U2895" t="str">
            <v>642</v>
          </cell>
          <cell r="V2895" t="str">
            <v>331</v>
          </cell>
        </row>
        <row r="2896">
          <cell r="U2896" t="str">
            <v>642</v>
          </cell>
          <cell r="V2896" t="str">
            <v>331</v>
          </cell>
        </row>
        <row r="2897">
          <cell r="U2897" t="str">
            <v>642</v>
          </cell>
          <cell r="V2897" t="str">
            <v>331</v>
          </cell>
        </row>
        <row r="2898">
          <cell r="U2898" t="str">
            <v>642</v>
          </cell>
          <cell r="V2898" t="str">
            <v>331</v>
          </cell>
        </row>
        <row r="2899">
          <cell r="U2899" t="str">
            <v>642</v>
          </cell>
          <cell r="V2899" t="str">
            <v>331</v>
          </cell>
        </row>
        <row r="2900">
          <cell r="U2900" t="str">
            <v>642</v>
          </cell>
          <cell r="V2900" t="str">
            <v>331</v>
          </cell>
        </row>
        <row r="2901">
          <cell r="U2901" t="str">
            <v>642</v>
          </cell>
          <cell r="V2901" t="str">
            <v>331</v>
          </cell>
        </row>
        <row r="2902">
          <cell r="U2902" t="str">
            <v>642</v>
          </cell>
          <cell r="V2902" t="str">
            <v>331</v>
          </cell>
        </row>
        <row r="2903">
          <cell r="U2903" t="str">
            <v>642</v>
          </cell>
          <cell r="V2903" t="str">
            <v>331</v>
          </cell>
        </row>
        <row r="2904">
          <cell r="U2904" t="str">
            <v>642</v>
          </cell>
          <cell r="V2904" t="str">
            <v>331</v>
          </cell>
        </row>
        <row r="2905">
          <cell r="U2905" t="str">
            <v>642</v>
          </cell>
          <cell r="V2905" t="str">
            <v>331</v>
          </cell>
        </row>
        <row r="2906">
          <cell r="U2906" t="str">
            <v>642</v>
          </cell>
          <cell r="V2906" t="str">
            <v>331</v>
          </cell>
        </row>
        <row r="2907">
          <cell r="U2907" t="str">
            <v>642</v>
          </cell>
          <cell r="V2907" t="str">
            <v>331</v>
          </cell>
        </row>
        <row r="2908">
          <cell r="U2908" t="str">
            <v>642</v>
          </cell>
          <cell r="V2908" t="str">
            <v>331</v>
          </cell>
        </row>
        <row r="2909">
          <cell r="U2909" t="str">
            <v>642</v>
          </cell>
          <cell r="V2909" t="str">
            <v>331</v>
          </cell>
        </row>
        <row r="2910">
          <cell r="U2910" t="str">
            <v>642</v>
          </cell>
          <cell r="V2910" t="str">
            <v>331</v>
          </cell>
        </row>
        <row r="2911">
          <cell r="U2911" t="str">
            <v>642</v>
          </cell>
          <cell r="V2911" t="str">
            <v>331</v>
          </cell>
        </row>
        <row r="2912">
          <cell r="U2912" t="str">
            <v>642</v>
          </cell>
          <cell r="V2912" t="str">
            <v>331</v>
          </cell>
        </row>
        <row r="2913">
          <cell r="U2913" t="str">
            <v>642</v>
          </cell>
          <cell r="V2913" t="str">
            <v>331</v>
          </cell>
        </row>
        <row r="2914">
          <cell r="U2914" t="str">
            <v>642</v>
          </cell>
          <cell r="V2914" t="str">
            <v>331</v>
          </cell>
        </row>
        <row r="2915">
          <cell r="U2915" t="str">
            <v>642</v>
          </cell>
          <cell r="V2915" t="str">
            <v>331</v>
          </cell>
        </row>
        <row r="2916">
          <cell r="U2916" t="str">
            <v>642</v>
          </cell>
          <cell r="V2916" t="str">
            <v>331</v>
          </cell>
        </row>
        <row r="2917">
          <cell r="U2917" t="str">
            <v>642</v>
          </cell>
          <cell r="V2917" t="str">
            <v>331</v>
          </cell>
        </row>
        <row r="2918">
          <cell r="U2918" t="str">
            <v>642</v>
          </cell>
          <cell r="V2918" t="str">
            <v>331</v>
          </cell>
        </row>
        <row r="2919">
          <cell r="U2919" t="str">
            <v>642</v>
          </cell>
          <cell r="V2919" t="str">
            <v>331</v>
          </cell>
        </row>
        <row r="2920">
          <cell r="U2920" t="str">
            <v>642</v>
          </cell>
          <cell r="V2920" t="str">
            <v>331</v>
          </cell>
        </row>
        <row r="2921">
          <cell r="U2921" t="str">
            <v>642</v>
          </cell>
          <cell r="V2921" t="str">
            <v>331</v>
          </cell>
        </row>
        <row r="2922">
          <cell r="U2922" t="str">
            <v>642</v>
          </cell>
          <cell r="V2922" t="str">
            <v>331</v>
          </cell>
        </row>
        <row r="2923">
          <cell r="U2923" t="str">
            <v>642</v>
          </cell>
          <cell r="V2923" t="str">
            <v>331</v>
          </cell>
        </row>
        <row r="2924">
          <cell r="U2924" t="str">
            <v>642</v>
          </cell>
          <cell r="V2924" t="str">
            <v>331</v>
          </cell>
        </row>
        <row r="2925">
          <cell r="U2925" t="str">
            <v>642</v>
          </cell>
          <cell r="V2925" t="str">
            <v>331</v>
          </cell>
        </row>
        <row r="2926">
          <cell r="H2926">
            <v>0</v>
          </cell>
          <cell r="U2926" t="str">
            <v>642</v>
          </cell>
          <cell r="V2926" t="str">
            <v>331</v>
          </cell>
        </row>
        <row r="2927">
          <cell r="H2927">
            <v>0</v>
          </cell>
          <cell r="U2927" t="str">
            <v>133</v>
          </cell>
          <cell r="V2927" t="str">
            <v>331</v>
          </cell>
        </row>
        <row r="2928">
          <cell r="H2928">
            <v>0</v>
          </cell>
          <cell r="U2928" t="str">
            <v>642</v>
          </cell>
          <cell r="V2928" t="str">
            <v>331</v>
          </cell>
        </row>
        <row r="2929">
          <cell r="H2929">
            <v>0</v>
          </cell>
          <cell r="U2929" t="str">
            <v>133</v>
          </cell>
          <cell r="V2929" t="str">
            <v>331</v>
          </cell>
        </row>
        <row r="2930">
          <cell r="H2930">
            <v>0</v>
          </cell>
          <cell r="U2930" t="str">
            <v>642</v>
          </cell>
          <cell r="V2930" t="str">
            <v>331</v>
          </cell>
        </row>
        <row r="2931">
          <cell r="H2931">
            <v>0</v>
          </cell>
          <cell r="U2931" t="str">
            <v>133</v>
          </cell>
          <cell r="V2931" t="str">
            <v>331</v>
          </cell>
        </row>
        <row r="2932">
          <cell r="H2932">
            <v>0</v>
          </cell>
          <cell r="U2932" t="str">
            <v>642</v>
          </cell>
          <cell r="V2932" t="str">
            <v>331</v>
          </cell>
        </row>
        <row r="2933">
          <cell r="H2933">
            <v>0</v>
          </cell>
          <cell r="U2933" t="str">
            <v>133</v>
          </cell>
          <cell r="V2933" t="str">
            <v>331</v>
          </cell>
        </row>
        <row r="2934">
          <cell r="H2934">
            <v>0</v>
          </cell>
          <cell r="U2934" t="str">
            <v>642</v>
          </cell>
          <cell r="V2934" t="str">
            <v>331</v>
          </cell>
        </row>
        <row r="2935">
          <cell r="H2935">
            <v>0</v>
          </cell>
          <cell r="U2935" t="str">
            <v>133</v>
          </cell>
          <cell r="V2935" t="str">
            <v>331</v>
          </cell>
        </row>
        <row r="2936">
          <cell r="H2936">
            <v>33885.040000000001</v>
          </cell>
          <cell r="U2936" t="str">
            <v>211</v>
          </cell>
          <cell r="V2936" t="str">
            <v>331</v>
          </cell>
        </row>
        <row r="2937">
          <cell r="H2937">
            <v>708.7</v>
          </cell>
          <cell r="U2937" t="str">
            <v>211</v>
          </cell>
          <cell r="V2937" t="str">
            <v>331</v>
          </cell>
        </row>
        <row r="2938">
          <cell r="H2938">
            <v>4500</v>
          </cell>
          <cell r="U2938" t="str">
            <v>211</v>
          </cell>
          <cell r="V2938" t="str">
            <v>331</v>
          </cell>
        </row>
        <row r="2939">
          <cell r="H2939">
            <v>285</v>
          </cell>
          <cell r="U2939" t="str">
            <v>211</v>
          </cell>
          <cell r="V2939" t="str">
            <v>331</v>
          </cell>
        </row>
        <row r="2940">
          <cell r="H2940">
            <v>1796.96</v>
          </cell>
          <cell r="U2940" t="str">
            <v>627</v>
          </cell>
          <cell r="V2940" t="str">
            <v>331</v>
          </cell>
        </row>
        <row r="2941">
          <cell r="H2941">
            <v>1486.34</v>
          </cell>
          <cell r="U2941" t="str">
            <v>627</v>
          </cell>
          <cell r="V2941" t="str">
            <v>331</v>
          </cell>
        </row>
        <row r="2942">
          <cell r="U2942" t="str">
            <v>627</v>
          </cell>
          <cell r="V2942" t="str">
            <v>141</v>
          </cell>
        </row>
        <row r="2943">
          <cell r="H2943">
            <v>0</v>
          </cell>
          <cell r="U2943" t="str">
            <v>627</v>
          </cell>
          <cell r="V2943" t="str">
            <v>136</v>
          </cell>
        </row>
        <row r="2944">
          <cell r="H2944">
            <v>0</v>
          </cell>
          <cell r="U2944" t="str">
            <v>133</v>
          </cell>
          <cell r="V2944" t="str">
            <v>136</v>
          </cell>
        </row>
        <row r="2945">
          <cell r="H2945">
            <v>0</v>
          </cell>
          <cell r="U2945" t="str">
            <v>642</v>
          </cell>
          <cell r="V2945" t="str">
            <v>136</v>
          </cell>
        </row>
        <row r="2946">
          <cell r="H2946">
            <v>0</v>
          </cell>
          <cell r="U2946" t="str">
            <v>627</v>
          </cell>
          <cell r="V2946" t="str">
            <v>136</v>
          </cell>
        </row>
        <row r="2947">
          <cell r="H2947">
            <v>0</v>
          </cell>
          <cell r="U2947" t="str">
            <v>133</v>
          </cell>
          <cell r="V2947" t="str">
            <v>136</v>
          </cell>
        </row>
        <row r="2948">
          <cell r="H2948">
            <v>0</v>
          </cell>
          <cell r="U2948" t="str">
            <v>642</v>
          </cell>
          <cell r="V2948" t="str">
            <v>136</v>
          </cell>
        </row>
        <row r="2949">
          <cell r="H2949">
            <v>0</v>
          </cell>
          <cell r="U2949" t="str">
            <v>133</v>
          </cell>
          <cell r="V2949" t="str">
            <v>136</v>
          </cell>
        </row>
        <row r="2950">
          <cell r="H2950">
            <v>0</v>
          </cell>
          <cell r="U2950" t="str">
            <v>627</v>
          </cell>
          <cell r="V2950" t="str">
            <v>136</v>
          </cell>
        </row>
        <row r="2951">
          <cell r="H2951">
            <v>0</v>
          </cell>
          <cell r="U2951" t="str">
            <v>133</v>
          </cell>
          <cell r="V2951" t="str">
            <v>136</v>
          </cell>
        </row>
        <row r="2952">
          <cell r="H2952">
            <v>0</v>
          </cell>
          <cell r="U2952" t="str">
            <v>627</v>
          </cell>
          <cell r="V2952" t="str">
            <v>136</v>
          </cell>
        </row>
        <row r="2953">
          <cell r="H2953">
            <v>0</v>
          </cell>
          <cell r="U2953" t="str">
            <v>133</v>
          </cell>
          <cell r="V2953" t="str">
            <v>136</v>
          </cell>
        </row>
        <row r="2954">
          <cell r="H2954">
            <v>0</v>
          </cell>
          <cell r="U2954" t="str">
            <v>627</v>
          </cell>
          <cell r="V2954" t="str">
            <v>136</v>
          </cell>
        </row>
        <row r="2955">
          <cell r="H2955">
            <v>0</v>
          </cell>
          <cell r="U2955" t="str">
            <v>133</v>
          </cell>
          <cell r="V2955" t="str">
            <v>136</v>
          </cell>
        </row>
        <row r="2956">
          <cell r="H2956">
            <v>0</v>
          </cell>
          <cell r="U2956" t="str">
            <v>627</v>
          </cell>
          <cell r="V2956" t="str">
            <v>136</v>
          </cell>
        </row>
        <row r="2957">
          <cell r="H2957">
            <v>0</v>
          </cell>
          <cell r="U2957" t="str">
            <v>133</v>
          </cell>
          <cell r="V2957" t="str">
            <v>136</v>
          </cell>
        </row>
        <row r="2958">
          <cell r="H2958">
            <v>0</v>
          </cell>
          <cell r="U2958" t="str">
            <v>642</v>
          </cell>
          <cell r="V2958" t="str">
            <v>136</v>
          </cell>
        </row>
        <row r="2959">
          <cell r="H2959">
            <v>0</v>
          </cell>
          <cell r="U2959" t="str">
            <v>133</v>
          </cell>
          <cell r="V2959" t="str">
            <v>136</v>
          </cell>
        </row>
        <row r="2960">
          <cell r="U2960" t="str">
            <v>642</v>
          </cell>
          <cell r="V2960" t="str">
            <v>136</v>
          </cell>
        </row>
        <row r="2961">
          <cell r="U2961" t="str">
            <v>338</v>
          </cell>
          <cell r="V2961" t="str">
            <v>136</v>
          </cell>
        </row>
        <row r="2962">
          <cell r="U2962" t="str">
            <v>642</v>
          </cell>
          <cell r="V2962" t="str">
            <v>136</v>
          </cell>
        </row>
        <row r="2963">
          <cell r="U2963" t="str">
            <v>136</v>
          </cell>
          <cell r="V2963" t="str">
            <v>515</v>
          </cell>
        </row>
        <row r="2964">
          <cell r="U2964" t="str">
            <v>627</v>
          </cell>
          <cell r="V2964" t="str">
            <v>242</v>
          </cell>
        </row>
        <row r="2965">
          <cell r="H2965">
            <v>181413.51222427638</v>
          </cell>
          <cell r="U2965" t="str">
            <v>131</v>
          </cell>
          <cell r="V2965" t="str">
            <v>511</v>
          </cell>
        </row>
        <row r="2966">
          <cell r="U2966" t="str">
            <v>642</v>
          </cell>
          <cell r="V2966" t="str">
            <v>242</v>
          </cell>
        </row>
        <row r="2967">
          <cell r="U2967" t="str">
            <v>642</v>
          </cell>
          <cell r="V2967" t="str">
            <v>242</v>
          </cell>
        </row>
        <row r="2968">
          <cell r="U2968" t="str">
            <v>642</v>
          </cell>
          <cell r="V2968" t="str">
            <v>242</v>
          </cell>
        </row>
        <row r="2969">
          <cell r="U2969" t="str">
            <v>627</v>
          </cell>
          <cell r="V2969" t="str">
            <v>242</v>
          </cell>
        </row>
        <row r="2970">
          <cell r="U2970" t="str">
            <v>627</v>
          </cell>
          <cell r="V2970" t="str">
            <v>242</v>
          </cell>
        </row>
        <row r="2971">
          <cell r="U2971" t="str">
            <v>627</v>
          </cell>
          <cell r="V2971" t="str">
            <v>242</v>
          </cell>
        </row>
        <row r="2972">
          <cell r="U2972" t="str">
            <v>627</v>
          </cell>
          <cell r="V2972" t="str">
            <v>335</v>
          </cell>
        </row>
        <row r="2973">
          <cell r="U2973" t="str">
            <v>622</v>
          </cell>
          <cell r="V2973" t="str">
            <v>334</v>
          </cell>
        </row>
        <row r="2974">
          <cell r="U2974" t="str">
            <v>642</v>
          </cell>
          <cell r="V2974" t="str">
            <v>334</v>
          </cell>
        </row>
        <row r="2975">
          <cell r="U2975" t="str">
            <v>622</v>
          </cell>
          <cell r="V2975" t="str">
            <v>334</v>
          </cell>
        </row>
        <row r="2976">
          <cell r="U2976" t="str">
            <v>642</v>
          </cell>
          <cell r="V2976" t="str">
            <v>334</v>
          </cell>
        </row>
        <row r="2977">
          <cell r="U2977" t="str">
            <v>622</v>
          </cell>
          <cell r="V2977" t="str">
            <v>334</v>
          </cell>
        </row>
        <row r="2978">
          <cell r="U2978" t="str">
            <v>622</v>
          </cell>
          <cell r="V2978" t="str">
            <v>333</v>
          </cell>
        </row>
        <row r="2979">
          <cell r="U2979" t="str">
            <v>642</v>
          </cell>
          <cell r="V2979" t="str">
            <v>333</v>
          </cell>
        </row>
        <row r="2980">
          <cell r="U2980" t="str">
            <v>622</v>
          </cell>
          <cell r="V2980" t="str">
            <v>338</v>
          </cell>
        </row>
        <row r="2981">
          <cell r="U2981" t="str">
            <v>642</v>
          </cell>
          <cell r="V2981" t="str">
            <v>338</v>
          </cell>
        </row>
        <row r="2982">
          <cell r="U2982" t="str">
            <v>338</v>
          </cell>
          <cell r="V2982" t="str">
            <v>334</v>
          </cell>
        </row>
        <row r="2983">
          <cell r="U2983" t="str">
            <v>338</v>
          </cell>
          <cell r="V2983" t="str">
            <v>334</v>
          </cell>
        </row>
        <row r="2984">
          <cell r="U2984" t="str">
            <v>338</v>
          </cell>
          <cell r="V2984" t="str">
            <v>334</v>
          </cell>
        </row>
        <row r="2985">
          <cell r="U2985" t="str">
            <v>627</v>
          </cell>
          <cell r="V2985" t="str">
            <v>214</v>
          </cell>
        </row>
        <row r="2986">
          <cell r="U2986" t="str">
            <v>627</v>
          </cell>
          <cell r="V2986" t="str">
            <v>214</v>
          </cell>
        </row>
        <row r="2987">
          <cell r="U2987" t="str">
            <v>627</v>
          </cell>
          <cell r="V2987" t="str">
            <v>214</v>
          </cell>
        </row>
        <row r="2988">
          <cell r="U2988" t="str">
            <v>627</v>
          </cell>
          <cell r="V2988" t="str">
            <v>214</v>
          </cell>
        </row>
        <row r="2989">
          <cell r="U2989" t="str">
            <v>627</v>
          </cell>
          <cell r="V2989" t="str">
            <v>214</v>
          </cell>
        </row>
        <row r="2990">
          <cell r="U2990" t="str">
            <v>627</v>
          </cell>
          <cell r="V2990" t="str">
            <v>214</v>
          </cell>
        </row>
        <row r="2991">
          <cell r="U2991" t="str">
            <v>627</v>
          </cell>
          <cell r="V2991" t="str">
            <v>214</v>
          </cell>
        </row>
        <row r="2992">
          <cell r="U2992" t="str">
            <v>642</v>
          </cell>
          <cell r="V2992" t="str">
            <v>214</v>
          </cell>
        </row>
        <row r="2993">
          <cell r="U2993" t="str">
            <v>642</v>
          </cell>
          <cell r="V2993" t="str">
            <v>214</v>
          </cell>
        </row>
        <row r="2994">
          <cell r="U2994" t="str">
            <v>642</v>
          </cell>
          <cell r="V2994" t="str">
            <v>214</v>
          </cell>
        </row>
        <row r="2995">
          <cell r="U2995" t="str">
            <v>627</v>
          </cell>
          <cell r="V2995" t="str">
            <v>214</v>
          </cell>
        </row>
        <row r="2996">
          <cell r="U2996" t="str">
            <v>627</v>
          </cell>
          <cell r="V2996" t="str">
            <v>214</v>
          </cell>
        </row>
        <row r="2997">
          <cell r="U2997" t="str">
            <v>627</v>
          </cell>
          <cell r="V2997" t="str">
            <v>214</v>
          </cell>
        </row>
        <row r="2998">
          <cell r="U2998" t="str">
            <v>627</v>
          </cell>
          <cell r="V2998" t="str">
            <v>214</v>
          </cell>
        </row>
        <row r="2999">
          <cell r="U2999" t="str">
            <v>627</v>
          </cell>
          <cell r="V2999" t="str">
            <v>214</v>
          </cell>
        </row>
        <row r="3000">
          <cell r="U3000" t="str">
            <v>627</v>
          </cell>
          <cell r="V3000" t="str">
            <v>214</v>
          </cell>
        </row>
        <row r="3001">
          <cell r="U3001" t="str">
            <v>627</v>
          </cell>
          <cell r="V3001" t="str">
            <v>214</v>
          </cell>
        </row>
        <row r="3002">
          <cell r="U3002" t="str">
            <v>627</v>
          </cell>
          <cell r="V3002" t="str">
            <v>214</v>
          </cell>
        </row>
        <row r="3003">
          <cell r="U3003" t="str">
            <v>627</v>
          </cell>
          <cell r="V3003" t="str">
            <v>214</v>
          </cell>
        </row>
        <row r="3004">
          <cell r="U3004" t="str">
            <v>627</v>
          </cell>
          <cell r="V3004" t="str">
            <v>214</v>
          </cell>
        </row>
        <row r="3005">
          <cell r="U3005" t="str">
            <v>627</v>
          </cell>
          <cell r="V3005" t="str">
            <v>214</v>
          </cell>
        </row>
        <row r="3006">
          <cell r="U3006" t="str">
            <v>642</v>
          </cell>
          <cell r="V3006" t="str">
            <v>214</v>
          </cell>
        </row>
        <row r="3007">
          <cell r="U3007" t="str">
            <v>642</v>
          </cell>
          <cell r="V3007" t="str">
            <v>214</v>
          </cell>
        </row>
        <row r="3008">
          <cell r="U3008" t="str">
            <v>642</v>
          </cell>
          <cell r="V3008" t="str">
            <v>214</v>
          </cell>
        </row>
        <row r="3009">
          <cell r="U3009" t="str">
            <v>642</v>
          </cell>
          <cell r="V3009" t="str">
            <v>214</v>
          </cell>
        </row>
        <row r="3010">
          <cell r="U3010" t="str">
            <v>642</v>
          </cell>
          <cell r="V3010" t="str">
            <v>214</v>
          </cell>
        </row>
        <row r="3011">
          <cell r="U3011" t="str">
            <v>642</v>
          </cell>
          <cell r="V3011" t="str">
            <v>214</v>
          </cell>
        </row>
        <row r="3012">
          <cell r="U3012" t="str">
            <v>642</v>
          </cell>
          <cell r="V3012" t="str">
            <v>214</v>
          </cell>
        </row>
        <row r="3013">
          <cell r="U3013" t="str">
            <v>642</v>
          </cell>
          <cell r="V3013" t="str">
            <v>214</v>
          </cell>
        </row>
        <row r="3014">
          <cell r="U3014" t="str">
            <v>334</v>
          </cell>
          <cell r="V3014" t="str">
            <v>338</v>
          </cell>
        </row>
        <row r="3015">
          <cell r="U3015" t="str">
            <v>334</v>
          </cell>
          <cell r="V3015" t="str">
            <v>333</v>
          </cell>
        </row>
        <row r="3016">
          <cell r="H3016">
            <v>0</v>
          </cell>
          <cell r="U3016" t="str">
            <v>154</v>
          </cell>
          <cell r="V3016" t="str">
            <v>622</v>
          </cell>
        </row>
        <row r="3017">
          <cell r="H3017">
            <v>0</v>
          </cell>
          <cell r="U3017" t="str">
            <v>154</v>
          </cell>
          <cell r="V3017" t="str">
            <v>627</v>
          </cell>
        </row>
        <row r="3018">
          <cell r="H3018">
            <v>0</v>
          </cell>
          <cell r="U3018" t="str">
            <v>154</v>
          </cell>
          <cell r="V3018" t="str">
            <v>627</v>
          </cell>
        </row>
        <row r="3019">
          <cell r="H3019">
            <v>0</v>
          </cell>
          <cell r="U3019" t="str">
            <v>154</v>
          </cell>
          <cell r="V3019" t="str">
            <v>627</v>
          </cell>
        </row>
        <row r="3020">
          <cell r="H3020">
            <v>0</v>
          </cell>
          <cell r="U3020" t="str">
            <v>154</v>
          </cell>
          <cell r="V3020" t="str">
            <v>627</v>
          </cell>
        </row>
        <row r="3021">
          <cell r="H3021">
            <v>0</v>
          </cell>
          <cell r="U3021" t="str">
            <v>154</v>
          </cell>
          <cell r="V3021" t="str">
            <v>627</v>
          </cell>
        </row>
        <row r="3022">
          <cell r="H3022">
            <v>0</v>
          </cell>
          <cell r="U3022" t="str">
            <v>154</v>
          </cell>
          <cell r="V3022" t="str">
            <v>627</v>
          </cell>
        </row>
        <row r="3023">
          <cell r="H3023">
            <v>0</v>
          </cell>
          <cell r="U3023" t="str">
            <v>154</v>
          </cell>
          <cell r="V3023" t="str">
            <v>627</v>
          </cell>
        </row>
        <row r="3024">
          <cell r="H3024">
            <v>280</v>
          </cell>
          <cell r="U3024" t="str">
            <v>154</v>
          </cell>
          <cell r="V3024" t="str">
            <v>627</v>
          </cell>
        </row>
        <row r="3025">
          <cell r="H3025">
            <v>0</v>
          </cell>
          <cell r="U3025" t="str">
            <v>154</v>
          </cell>
          <cell r="V3025" t="str">
            <v>627</v>
          </cell>
        </row>
        <row r="3026">
          <cell r="H3026">
            <v>3283.3</v>
          </cell>
          <cell r="U3026" t="str">
            <v>154</v>
          </cell>
          <cell r="V3026" t="str">
            <v>627</v>
          </cell>
        </row>
        <row r="3027">
          <cell r="H3027">
            <v>4250</v>
          </cell>
          <cell r="U3027" t="str">
            <v>154</v>
          </cell>
          <cell r="V3027" t="str">
            <v>627</v>
          </cell>
        </row>
        <row r="3028">
          <cell r="H3028">
            <v>7813.3</v>
          </cell>
          <cell r="U3028" t="str">
            <v>632</v>
          </cell>
          <cell r="V3028" t="str">
            <v>154</v>
          </cell>
        </row>
        <row r="3029">
          <cell r="H3029">
            <v>7813.3</v>
          </cell>
          <cell r="U3029" t="str">
            <v>911</v>
          </cell>
          <cell r="V3029" t="str">
            <v>632</v>
          </cell>
        </row>
        <row r="3030">
          <cell r="H3030">
            <v>0</v>
          </cell>
          <cell r="U3030" t="str">
            <v>911</v>
          </cell>
          <cell r="V3030" t="str">
            <v>642</v>
          </cell>
        </row>
        <row r="3031">
          <cell r="H3031">
            <v>0</v>
          </cell>
          <cell r="U3031" t="str">
            <v>911</v>
          </cell>
          <cell r="V3031" t="str">
            <v>642</v>
          </cell>
        </row>
        <row r="3032">
          <cell r="H3032">
            <v>0</v>
          </cell>
          <cell r="U3032" t="str">
            <v>911</v>
          </cell>
          <cell r="V3032" t="str">
            <v>642</v>
          </cell>
        </row>
        <row r="3033">
          <cell r="H3033">
            <v>0</v>
          </cell>
          <cell r="U3033" t="str">
            <v>911</v>
          </cell>
          <cell r="V3033" t="str">
            <v>642</v>
          </cell>
        </row>
        <row r="3034">
          <cell r="H3034">
            <v>0</v>
          </cell>
          <cell r="U3034" t="str">
            <v>911</v>
          </cell>
          <cell r="V3034" t="str">
            <v>642</v>
          </cell>
        </row>
        <row r="3035">
          <cell r="H3035">
            <v>0</v>
          </cell>
          <cell r="U3035" t="str">
            <v>911</v>
          </cell>
          <cell r="V3035" t="str">
            <v>642</v>
          </cell>
        </row>
        <row r="3036">
          <cell r="H3036">
            <v>0</v>
          </cell>
          <cell r="U3036" t="str">
            <v>911</v>
          </cell>
          <cell r="V3036" t="str">
            <v>642</v>
          </cell>
        </row>
        <row r="3037">
          <cell r="H3037">
            <v>0</v>
          </cell>
          <cell r="U3037" t="str">
            <v>911</v>
          </cell>
          <cell r="V3037" t="str">
            <v>642</v>
          </cell>
        </row>
        <row r="3038">
          <cell r="H3038">
            <v>0</v>
          </cell>
          <cell r="U3038" t="str">
            <v>911</v>
          </cell>
          <cell r="V3038" t="str">
            <v>642</v>
          </cell>
        </row>
        <row r="3039">
          <cell r="U3039" t="str">
            <v>911</v>
          </cell>
          <cell r="V3039" t="str">
            <v>642</v>
          </cell>
        </row>
        <row r="3040">
          <cell r="H3040">
            <v>0</v>
          </cell>
          <cell r="U3040" t="str">
            <v>911</v>
          </cell>
          <cell r="V3040" t="str">
            <v>642</v>
          </cell>
        </row>
        <row r="3041">
          <cell r="H3041">
            <v>0</v>
          </cell>
          <cell r="U3041" t="str">
            <v>911</v>
          </cell>
          <cell r="V3041" t="str">
            <v>642</v>
          </cell>
        </row>
        <row r="3042">
          <cell r="H3042">
            <v>0</v>
          </cell>
          <cell r="U3042" t="str">
            <v>911</v>
          </cell>
          <cell r="V3042" t="str">
            <v>642</v>
          </cell>
        </row>
        <row r="3043">
          <cell r="H3043">
            <v>0</v>
          </cell>
          <cell r="U3043" t="str">
            <v>911</v>
          </cell>
          <cell r="V3043" t="str">
            <v>642</v>
          </cell>
        </row>
        <row r="3044">
          <cell r="H3044">
            <v>0</v>
          </cell>
          <cell r="U3044" t="str">
            <v>911</v>
          </cell>
          <cell r="V3044" t="str">
            <v>642</v>
          </cell>
        </row>
        <row r="3045">
          <cell r="H3045">
            <v>181413.51222427638</v>
          </cell>
          <cell r="U3045" t="str">
            <v>511</v>
          </cell>
          <cell r="V3045" t="str">
            <v>911</v>
          </cell>
        </row>
        <row r="3046">
          <cell r="H3046">
            <v>2.5</v>
          </cell>
          <cell r="U3046" t="str">
            <v>515</v>
          </cell>
          <cell r="V3046" t="str">
            <v>911</v>
          </cell>
        </row>
        <row r="3047">
          <cell r="H3047">
            <v>0</v>
          </cell>
          <cell r="U3047" t="str">
            <v>515</v>
          </cell>
          <cell r="V3047" t="str">
            <v>911</v>
          </cell>
        </row>
        <row r="3048">
          <cell r="H3048">
            <v>0</v>
          </cell>
          <cell r="U3048" t="str">
            <v>711</v>
          </cell>
          <cell r="V3048" t="str">
            <v>911</v>
          </cell>
        </row>
        <row r="3049">
          <cell r="H3049">
            <v>0</v>
          </cell>
          <cell r="U3049" t="str">
            <v>711</v>
          </cell>
          <cell r="V3049" t="str">
            <v>911</v>
          </cell>
        </row>
        <row r="3050">
          <cell r="H3050">
            <v>181416.01222427638</v>
          </cell>
          <cell r="U3050" t="str">
            <v>911</v>
          </cell>
          <cell r="V3050" t="str">
            <v>421</v>
          </cell>
        </row>
        <row r="3052">
          <cell r="G3052">
            <v>30664</v>
          </cell>
          <cell r="H3052">
            <v>0</v>
          </cell>
          <cell r="U3052" t="str">
            <v>133</v>
          </cell>
          <cell r="V3052" t="str">
            <v>331</v>
          </cell>
        </row>
        <row r="3053">
          <cell r="G3053">
            <v>302500</v>
          </cell>
          <cell r="H3053">
            <v>0</v>
          </cell>
          <cell r="U3053" t="str">
            <v>331</v>
          </cell>
          <cell r="V3053" t="str">
            <v>111</v>
          </cell>
        </row>
        <row r="3054">
          <cell r="G3054">
            <v>10450000</v>
          </cell>
          <cell r="H3054">
            <v>0</v>
          </cell>
          <cell r="U3054" t="str">
            <v>627</v>
          </cell>
          <cell r="V3054" t="str">
            <v>331</v>
          </cell>
        </row>
        <row r="3055">
          <cell r="G3055">
            <v>1045000</v>
          </cell>
          <cell r="H3055">
            <v>0</v>
          </cell>
          <cell r="U3055" t="str">
            <v>133</v>
          </cell>
          <cell r="V3055" t="str">
            <v>331</v>
          </cell>
        </row>
        <row r="3056">
          <cell r="G3056">
            <v>12571273</v>
          </cell>
          <cell r="H3056">
            <v>0</v>
          </cell>
          <cell r="U3056" t="str">
            <v>627</v>
          </cell>
          <cell r="V3056" t="str">
            <v>331</v>
          </cell>
        </row>
        <row r="3057">
          <cell r="G3057">
            <v>1257127</v>
          </cell>
          <cell r="H3057">
            <v>0</v>
          </cell>
          <cell r="U3057" t="str">
            <v>133</v>
          </cell>
          <cell r="V3057" t="str">
            <v>331</v>
          </cell>
        </row>
        <row r="3058">
          <cell r="G3058">
            <v>10000</v>
          </cell>
          <cell r="H3058">
            <v>0</v>
          </cell>
          <cell r="U3058" t="str">
            <v>642</v>
          </cell>
          <cell r="V3058" t="str">
            <v>111</v>
          </cell>
        </row>
        <row r="3059">
          <cell r="G3059">
            <v>20000</v>
          </cell>
          <cell r="H3059">
            <v>0</v>
          </cell>
          <cell r="U3059" t="str">
            <v>642</v>
          </cell>
          <cell r="V3059" t="str">
            <v>111</v>
          </cell>
        </row>
        <row r="3060">
          <cell r="G3060">
            <v>9091</v>
          </cell>
          <cell r="H3060">
            <v>0</v>
          </cell>
          <cell r="U3060" t="str">
            <v>642</v>
          </cell>
          <cell r="V3060" t="str">
            <v>112</v>
          </cell>
        </row>
        <row r="3061">
          <cell r="G3061">
            <v>909</v>
          </cell>
          <cell r="H3061">
            <v>0</v>
          </cell>
          <cell r="U3061" t="str">
            <v>133</v>
          </cell>
          <cell r="V3061" t="str">
            <v>112</v>
          </cell>
        </row>
        <row r="3062">
          <cell r="G3062">
            <v>64436727</v>
          </cell>
          <cell r="H3062">
            <v>0</v>
          </cell>
          <cell r="U3062" t="str">
            <v>333</v>
          </cell>
          <cell r="V3062" t="str">
            <v>112</v>
          </cell>
        </row>
        <row r="3063">
          <cell r="G3063">
            <v>2950057747</v>
          </cell>
          <cell r="H3063">
            <v>155823.88268540037</v>
          </cell>
          <cell r="U3063" t="str">
            <v>112</v>
          </cell>
          <cell r="V3063" t="str">
            <v>131</v>
          </cell>
        </row>
        <row r="3064">
          <cell r="G3064">
            <v>137334949</v>
          </cell>
          <cell r="H3064">
            <v>7254.117314599629</v>
          </cell>
          <cell r="U3064" t="str">
            <v>112</v>
          </cell>
          <cell r="V3064" t="str">
            <v>131</v>
          </cell>
        </row>
        <row r="3065">
          <cell r="G3065">
            <v>3087392696</v>
          </cell>
          <cell r="H3065">
            <v>163078</v>
          </cell>
          <cell r="U3065" t="str">
            <v>112</v>
          </cell>
          <cell r="V3065" t="str">
            <v>112</v>
          </cell>
        </row>
        <row r="3066">
          <cell r="G3066">
            <v>82165</v>
          </cell>
          <cell r="H3066">
            <v>4.34</v>
          </cell>
          <cell r="U3066" t="str">
            <v>112</v>
          </cell>
          <cell r="V3066" t="str">
            <v>515</v>
          </cell>
        </row>
        <row r="3067">
          <cell r="G3067">
            <v>1377285</v>
          </cell>
          <cell r="H3067">
            <v>0</v>
          </cell>
          <cell r="U3067" t="str">
            <v>642</v>
          </cell>
          <cell r="V3067" t="str">
            <v>111</v>
          </cell>
        </row>
        <row r="3068">
          <cell r="G3068">
            <v>137728</v>
          </cell>
          <cell r="H3068">
            <v>0</v>
          </cell>
          <cell r="U3068" t="str">
            <v>133</v>
          </cell>
          <cell r="V3068" t="str">
            <v>111</v>
          </cell>
        </row>
        <row r="3069">
          <cell r="G3069">
            <v>275000</v>
          </cell>
          <cell r="H3069">
            <v>0</v>
          </cell>
          <cell r="U3069" t="str">
            <v>642</v>
          </cell>
          <cell r="V3069" t="str">
            <v>331</v>
          </cell>
        </row>
        <row r="3070">
          <cell r="G3070">
            <v>27500</v>
          </cell>
          <cell r="H3070">
            <v>0</v>
          </cell>
          <cell r="U3070" t="str">
            <v>133</v>
          </cell>
          <cell r="V3070" t="str">
            <v>331</v>
          </cell>
        </row>
        <row r="3071">
          <cell r="G3071">
            <v>100000</v>
          </cell>
          <cell r="H3071">
            <v>0</v>
          </cell>
          <cell r="U3071" t="str">
            <v>331</v>
          </cell>
          <cell r="V3071" t="str">
            <v>112</v>
          </cell>
        </row>
        <row r="3072">
          <cell r="G3072">
            <v>2839800000</v>
          </cell>
          <cell r="H3072">
            <v>150000</v>
          </cell>
          <cell r="U3072" t="str">
            <v>112</v>
          </cell>
          <cell r="V3072" t="str">
            <v>112</v>
          </cell>
        </row>
        <row r="3073">
          <cell r="G3073">
            <v>2838104000</v>
          </cell>
          <cell r="H3073">
            <v>150000</v>
          </cell>
          <cell r="U3073" t="str">
            <v>112</v>
          </cell>
          <cell r="V3073" t="str">
            <v>112</v>
          </cell>
        </row>
        <row r="3074">
          <cell r="G3074">
            <v>113182</v>
          </cell>
          <cell r="H3074">
            <v>0</v>
          </cell>
          <cell r="U3074" t="str">
            <v>642</v>
          </cell>
          <cell r="V3074" t="str">
            <v>111</v>
          </cell>
        </row>
        <row r="3075">
          <cell r="G3075">
            <v>11318</v>
          </cell>
          <cell r="H3075">
            <v>0</v>
          </cell>
          <cell r="U3075" t="str">
            <v>133</v>
          </cell>
          <cell r="V3075" t="str">
            <v>111</v>
          </cell>
        </row>
        <row r="3076">
          <cell r="G3076">
            <v>1000000</v>
          </cell>
          <cell r="H3076">
            <v>0</v>
          </cell>
          <cell r="U3076" t="str">
            <v>642</v>
          </cell>
          <cell r="V3076" t="str">
            <v>111</v>
          </cell>
        </row>
        <row r="3077">
          <cell r="G3077">
            <v>100000</v>
          </cell>
          <cell r="H3077">
            <v>0</v>
          </cell>
          <cell r="U3077" t="str">
            <v>133</v>
          </cell>
          <cell r="V3077" t="str">
            <v>111</v>
          </cell>
        </row>
        <row r="3078">
          <cell r="G3078">
            <v>7700</v>
          </cell>
          <cell r="H3078">
            <v>0</v>
          </cell>
          <cell r="U3078" t="str">
            <v>642</v>
          </cell>
          <cell r="V3078" t="str">
            <v>111</v>
          </cell>
        </row>
        <row r="3079">
          <cell r="G3079">
            <v>770</v>
          </cell>
          <cell r="H3079">
            <v>0</v>
          </cell>
          <cell r="U3079" t="str">
            <v>133</v>
          </cell>
          <cell r="V3079" t="str">
            <v>111</v>
          </cell>
        </row>
        <row r="3080">
          <cell r="G3080">
            <v>105000</v>
          </cell>
          <cell r="H3080">
            <v>0</v>
          </cell>
          <cell r="U3080" t="str">
            <v>331</v>
          </cell>
          <cell r="V3080" t="str">
            <v>111</v>
          </cell>
        </row>
        <row r="3081">
          <cell r="G3081">
            <v>155000</v>
          </cell>
          <cell r="H3081">
            <v>0</v>
          </cell>
          <cell r="U3081" t="str">
            <v>331</v>
          </cell>
          <cell r="V3081" t="str">
            <v>111</v>
          </cell>
        </row>
        <row r="3082">
          <cell r="G3082">
            <v>297273</v>
          </cell>
          <cell r="H3082">
            <v>0</v>
          </cell>
          <cell r="U3082" t="str">
            <v>627</v>
          </cell>
          <cell r="V3082" t="str">
            <v>331</v>
          </cell>
        </row>
        <row r="3083">
          <cell r="G3083">
            <v>29727</v>
          </cell>
          <cell r="H3083">
            <v>0</v>
          </cell>
          <cell r="U3083" t="str">
            <v>133</v>
          </cell>
          <cell r="V3083" t="str">
            <v>331</v>
          </cell>
        </row>
        <row r="3084">
          <cell r="G3084">
            <v>30747700</v>
          </cell>
          <cell r="H3084">
            <v>0</v>
          </cell>
          <cell r="U3084" t="str">
            <v>338</v>
          </cell>
          <cell r="V3084" t="str">
            <v>111</v>
          </cell>
        </row>
        <row r="3085">
          <cell r="G3085">
            <v>8097600</v>
          </cell>
          <cell r="H3085">
            <v>0</v>
          </cell>
          <cell r="U3085" t="str">
            <v>627</v>
          </cell>
          <cell r="V3085" t="str">
            <v>112</v>
          </cell>
        </row>
        <row r="3086">
          <cell r="G3086">
            <v>9091</v>
          </cell>
          <cell r="H3086">
            <v>0</v>
          </cell>
          <cell r="U3086" t="str">
            <v>642</v>
          </cell>
          <cell r="V3086" t="str">
            <v>112</v>
          </cell>
        </row>
        <row r="3087">
          <cell r="G3087">
            <v>909</v>
          </cell>
          <cell r="H3087">
            <v>0</v>
          </cell>
          <cell r="U3087" t="str">
            <v>133</v>
          </cell>
          <cell r="V3087" t="str">
            <v>112</v>
          </cell>
        </row>
        <row r="3088">
          <cell r="G3088">
            <v>87646000</v>
          </cell>
          <cell r="U3088" t="str">
            <v>112</v>
          </cell>
          <cell r="V3088" t="str">
            <v>515</v>
          </cell>
        </row>
        <row r="3089">
          <cell r="G3089">
            <v>66000</v>
          </cell>
          <cell r="U3089" t="str">
            <v>642</v>
          </cell>
          <cell r="V3089" t="str">
            <v>111</v>
          </cell>
        </row>
        <row r="3090">
          <cell r="G3090">
            <v>454540</v>
          </cell>
          <cell r="H3090">
            <v>0</v>
          </cell>
          <cell r="U3090" t="str">
            <v>627</v>
          </cell>
          <cell r="V3090" t="str">
            <v>111</v>
          </cell>
        </row>
        <row r="3091">
          <cell r="G3091">
            <v>45454</v>
          </cell>
          <cell r="H3091">
            <v>0</v>
          </cell>
          <cell r="U3091" t="str">
            <v>133</v>
          </cell>
          <cell r="V3091" t="str">
            <v>111</v>
          </cell>
        </row>
        <row r="3092">
          <cell r="G3092">
            <v>1136350</v>
          </cell>
          <cell r="H3092">
            <v>0</v>
          </cell>
          <cell r="U3092" t="str">
            <v>627</v>
          </cell>
          <cell r="V3092" t="str">
            <v>111</v>
          </cell>
        </row>
        <row r="3093">
          <cell r="G3093">
            <v>113635</v>
          </cell>
          <cell r="H3093">
            <v>0</v>
          </cell>
          <cell r="U3093" t="str">
            <v>133</v>
          </cell>
          <cell r="V3093" t="str">
            <v>111</v>
          </cell>
        </row>
        <row r="3094">
          <cell r="G3094">
            <v>1136350</v>
          </cell>
          <cell r="H3094">
            <v>0</v>
          </cell>
          <cell r="U3094" t="str">
            <v>627</v>
          </cell>
          <cell r="V3094" t="str">
            <v>111</v>
          </cell>
        </row>
        <row r="3095">
          <cell r="G3095">
            <v>113635</v>
          </cell>
          <cell r="H3095">
            <v>0</v>
          </cell>
          <cell r="U3095" t="str">
            <v>133</v>
          </cell>
          <cell r="V3095" t="str">
            <v>111</v>
          </cell>
        </row>
        <row r="3096">
          <cell r="G3096">
            <v>1521000</v>
          </cell>
          <cell r="H3096">
            <v>0</v>
          </cell>
          <cell r="U3096" t="str">
            <v>642</v>
          </cell>
          <cell r="V3096" t="str">
            <v>111</v>
          </cell>
        </row>
        <row r="3097">
          <cell r="G3097">
            <v>12000</v>
          </cell>
          <cell r="H3097">
            <v>0</v>
          </cell>
          <cell r="U3097" t="str">
            <v>642</v>
          </cell>
          <cell r="V3097" t="str">
            <v>111</v>
          </cell>
        </row>
        <row r="3098">
          <cell r="G3098">
            <v>10000</v>
          </cell>
          <cell r="H3098">
            <v>0</v>
          </cell>
          <cell r="U3098" t="str">
            <v>642</v>
          </cell>
          <cell r="V3098" t="str">
            <v>111</v>
          </cell>
        </row>
        <row r="3099">
          <cell r="G3099">
            <v>5000</v>
          </cell>
          <cell r="H3099">
            <v>0</v>
          </cell>
          <cell r="U3099" t="str">
            <v>642</v>
          </cell>
          <cell r="V3099" t="str">
            <v>111</v>
          </cell>
        </row>
        <row r="3100">
          <cell r="G3100">
            <v>1657000</v>
          </cell>
          <cell r="H3100">
            <v>0</v>
          </cell>
          <cell r="U3100" t="str">
            <v>331</v>
          </cell>
          <cell r="V3100" t="str">
            <v>111</v>
          </cell>
        </row>
        <row r="3101">
          <cell r="G3101">
            <v>10000000</v>
          </cell>
          <cell r="H3101">
            <v>0</v>
          </cell>
          <cell r="U3101" t="str">
            <v>331</v>
          </cell>
          <cell r="V3101" t="str">
            <v>112</v>
          </cell>
        </row>
        <row r="3102">
          <cell r="G3102">
            <v>40961</v>
          </cell>
          <cell r="H3102">
            <v>2.1</v>
          </cell>
          <cell r="U3102" t="str">
            <v>112</v>
          </cell>
          <cell r="V3102" t="str">
            <v>515</v>
          </cell>
        </row>
        <row r="3103">
          <cell r="G3103">
            <v>1838000</v>
          </cell>
          <cell r="H3103">
            <v>0</v>
          </cell>
          <cell r="U3103" t="str">
            <v>627</v>
          </cell>
          <cell r="V3103" t="str">
            <v>111</v>
          </cell>
        </row>
        <row r="3104">
          <cell r="G3104">
            <v>175000</v>
          </cell>
          <cell r="H3104">
            <v>0</v>
          </cell>
          <cell r="U3104" t="str">
            <v>133</v>
          </cell>
          <cell r="V3104" t="str">
            <v>111</v>
          </cell>
        </row>
        <row r="3105">
          <cell r="G3105">
            <v>2549091</v>
          </cell>
          <cell r="H3105">
            <v>0</v>
          </cell>
          <cell r="U3105" t="str">
            <v>642</v>
          </cell>
          <cell r="V3105" t="str">
            <v>136</v>
          </cell>
        </row>
        <row r="3106">
          <cell r="G3106">
            <v>254909</v>
          </cell>
          <cell r="H3106">
            <v>0</v>
          </cell>
          <cell r="U3106" t="str">
            <v>133</v>
          </cell>
          <cell r="V3106" t="str">
            <v>136</v>
          </cell>
        </row>
        <row r="3107">
          <cell r="G3107">
            <v>1363635</v>
          </cell>
          <cell r="H3107">
            <v>0</v>
          </cell>
          <cell r="U3107" t="str">
            <v>627</v>
          </cell>
          <cell r="V3107" t="str">
            <v>136</v>
          </cell>
        </row>
        <row r="3108">
          <cell r="G3108">
            <v>136365</v>
          </cell>
          <cell r="H3108">
            <v>0</v>
          </cell>
          <cell r="U3108" t="str">
            <v>133</v>
          </cell>
          <cell r="V3108" t="str">
            <v>136</v>
          </cell>
        </row>
        <row r="3109">
          <cell r="G3109">
            <v>1310909</v>
          </cell>
          <cell r="H3109">
            <v>0</v>
          </cell>
          <cell r="U3109" t="str">
            <v>642</v>
          </cell>
          <cell r="V3109" t="str">
            <v>136</v>
          </cell>
        </row>
        <row r="3110">
          <cell r="G3110">
            <v>131091</v>
          </cell>
          <cell r="H3110">
            <v>0</v>
          </cell>
          <cell r="U3110" t="str">
            <v>133</v>
          </cell>
          <cell r="V3110" t="str">
            <v>136</v>
          </cell>
        </row>
        <row r="3111">
          <cell r="G3111">
            <v>3068183</v>
          </cell>
          <cell r="H3111">
            <v>0</v>
          </cell>
          <cell r="U3111" t="str">
            <v>242</v>
          </cell>
          <cell r="V3111" t="str">
            <v>136</v>
          </cell>
        </row>
        <row r="3112">
          <cell r="G3112">
            <v>306818</v>
          </cell>
          <cell r="H3112">
            <v>0</v>
          </cell>
          <cell r="U3112" t="str">
            <v>133</v>
          </cell>
          <cell r="V3112" t="str">
            <v>136</v>
          </cell>
        </row>
        <row r="3113">
          <cell r="G3113">
            <v>960909</v>
          </cell>
          <cell r="H3113">
            <v>0</v>
          </cell>
          <cell r="U3113" t="str">
            <v>642</v>
          </cell>
          <cell r="V3113" t="str">
            <v>136</v>
          </cell>
        </row>
        <row r="3114">
          <cell r="G3114">
            <v>96091</v>
          </cell>
          <cell r="H3114">
            <v>0</v>
          </cell>
          <cell r="U3114" t="str">
            <v>133</v>
          </cell>
          <cell r="V3114" t="str">
            <v>136</v>
          </cell>
        </row>
        <row r="3115">
          <cell r="G3115">
            <v>6200000</v>
          </cell>
          <cell r="H3115">
            <v>0</v>
          </cell>
          <cell r="U3115" t="str">
            <v>627</v>
          </cell>
          <cell r="V3115" t="str">
            <v>136</v>
          </cell>
        </row>
        <row r="3116">
          <cell r="G3116">
            <v>620000</v>
          </cell>
          <cell r="H3116">
            <v>0</v>
          </cell>
          <cell r="U3116" t="str">
            <v>133</v>
          </cell>
          <cell r="V3116" t="str">
            <v>136</v>
          </cell>
        </row>
        <row r="3117">
          <cell r="G3117">
            <v>536364</v>
          </cell>
          <cell r="H3117">
            <v>0</v>
          </cell>
          <cell r="U3117" t="str">
            <v>627</v>
          </cell>
          <cell r="V3117" t="str">
            <v>136</v>
          </cell>
        </row>
        <row r="3118">
          <cell r="G3118">
            <v>51636</v>
          </cell>
          <cell r="H3118">
            <v>0</v>
          </cell>
          <cell r="U3118" t="str">
            <v>133</v>
          </cell>
          <cell r="V3118" t="str">
            <v>136</v>
          </cell>
        </row>
        <row r="3119">
          <cell r="G3119">
            <v>1210910</v>
          </cell>
          <cell r="H3119">
            <v>0</v>
          </cell>
          <cell r="U3119" t="str">
            <v>627</v>
          </cell>
          <cell r="V3119" t="str">
            <v>136</v>
          </cell>
        </row>
        <row r="3120">
          <cell r="G3120">
            <v>116591</v>
          </cell>
          <cell r="H3120">
            <v>0</v>
          </cell>
          <cell r="U3120" t="str">
            <v>133</v>
          </cell>
          <cell r="V3120" t="str">
            <v>136</v>
          </cell>
        </row>
        <row r="3121">
          <cell r="G3121">
            <v>14315260</v>
          </cell>
          <cell r="H3121">
            <v>0</v>
          </cell>
          <cell r="U3121" t="str">
            <v>627</v>
          </cell>
          <cell r="V3121" t="str">
            <v>136</v>
          </cell>
        </row>
        <row r="3122">
          <cell r="G3122">
            <v>1431526</v>
          </cell>
          <cell r="H3122">
            <v>0</v>
          </cell>
          <cell r="U3122" t="str">
            <v>133</v>
          </cell>
          <cell r="V3122" t="str">
            <v>136</v>
          </cell>
        </row>
        <row r="3123">
          <cell r="G3123">
            <v>624838</v>
          </cell>
          <cell r="H3123">
            <v>0</v>
          </cell>
          <cell r="U3123" t="str">
            <v>627</v>
          </cell>
          <cell r="V3123" t="str">
            <v>136</v>
          </cell>
        </row>
        <row r="3124">
          <cell r="G3124">
            <v>26476</v>
          </cell>
          <cell r="H3124">
            <v>0</v>
          </cell>
          <cell r="U3124" t="str">
            <v>133</v>
          </cell>
          <cell r="V3124" t="str">
            <v>136</v>
          </cell>
        </row>
        <row r="3125">
          <cell r="G3125">
            <v>23364</v>
          </cell>
          <cell r="H3125">
            <v>0</v>
          </cell>
          <cell r="U3125" t="str">
            <v>642</v>
          </cell>
          <cell r="V3125" t="str">
            <v>136</v>
          </cell>
        </row>
        <row r="3126">
          <cell r="G3126">
            <v>2336</v>
          </cell>
          <cell r="H3126">
            <v>0</v>
          </cell>
          <cell r="U3126" t="str">
            <v>133</v>
          </cell>
          <cell r="V3126" t="str">
            <v>136</v>
          </cell>
        </row>
        <row r="3127">
          <cell r="G3127">
            <v>14010909</v>
          </cell>
          <cell r="H3127">
            <v>0</v>
          </cell>
          <cell r="U3127" t="str">
            <v>242</v>
          </cell>
          <cell r="V3127" t="str">
            <v>136</v>
          </cell>
        </row>
        <row r="3128">
          <cell r="G3128">
            <v>1401090</v>
          </cell>
          <cell r="H3128">
            <v>0</v>
          </cell>
          <cell r="U3128" t="str">
            <v>133</v>
          </cell>
          <cell r="V3128" t="str">
            <v>136</v>
          </cell>
        </row>
        <row r="3129">
          <cell r="G3129">
            <v>8292137</v>
          </cell>
          <cell r="H3129">
            <v>0</v>
          </cell>
          <cell r="U3129" t="str">
            <v>811</v>
          </cell>
          <cell r="V3129" t="str">
            <v>136</v>
          </cell>
        </row>
        <row r="3130">
          <cell r="G3130">
            <v>829214</v>
          </cell>
          <cell r="H3130">
            <v>0</v>
          </cell>
          <cell r="U3130" t="str">
            <v>133</v>
          </cell>
          <cell r="V3130" t="str">
            <v>136</v>
          </cell>
        </row>
        <row r="3131">
          <cell r="G3131">
            <v>1636344</v>
          </cell>
          <cell r="H3131">
            <v>0</v>
          </cell>
          <cell r="U3131" t="str">
            <v>642</v>
          </cell>
          <cell r="V3131" t="str">
            <v>136</v>
          </cell>
        </row>
        <row r="3132">
          <cell r="G3132">
            <v>163634</v>
          </cell>
          <cell r="H3132">
            <v>0</v>
          </cell>
          <cell r="U3132" t="str">
            <v>133</v>
          </cell>
          <cell r="V3132" t="str">
            <v>136</v>
          </cell>
        </row>
        <row r="3133">
          <cell r="G3133">
            <v>98000</v>
          </cell>
          <cell r="H3133">
            <v>0</v>
          </cell>
          <cell r="U3133" t="str">
            <v>642</v>
          </cell>
          <cell r="V3133" t="str">
            <v>136</v>
          </cell>
        </row>
        <row r="3134">
          <cell r="G3134">
            <v>300000</v>
          </cell>
          <cell r="H3134">
            <v>0</v>
          </cell>
          <cell r="U3134" t="str">
            <v>627</v>
          </cell>
          <cell r="V3134" t="str">
            <v>136</v>
          </cell>
        </row>
        <row r="3135">
          <cell r="G3135">
            <v>1215000</v>
          </cell>
          <cell r="H3135">
            <v>0</v>
          </cell>
          <cell r="U3135" t="str">
            <v>627</v>
          </cell>
          <cell r="V3135" t="str">
            <v>136</v>
          </cell>
        </row>
        <row r="3136">
          <cell r="G3136">
            <v>121500</v>
          </cell>
          <cell r="H3136">
            <v>0</v>
          </cell>
          <cell r="U3136" t="str">
            <v>133</v>
          </cell>
          <cell r="V3136" t="str">
            <v>136</v>
          </cell>
        </row>
        <row r="3137">
          <cell r="G3137">
            <v>12979680</v>
          </cell>
          <cell r="H3137">
            <v>0</v>
          </cell>
          <cell r="U3137" t="str">
            <v>627</v>
          </cell>
          <cell r="V3137" t="str">
            <v>136</v>
          </cell>
        </row>
        <row r="3138">
          <cell r="G3138">
            <v>1297968</v>
          </cell>
          <cell r="H3138">
            <v>0</v>
          </cell>
          <cell r="U3138" t="str">
            <v>133</v>
          </cell>
          <cell r="V3138" t="str">
            <v>136</v>
          </cell>
        </row>
        <row r="3139">
          <cell r="G3139">
            <v>1655818</v>
          </cell>
          <cell r="H3139">
            <v>0</v>
          </cell>
          <cell r="U3139" t="str">
            <v>627</v>
          </cell>
          <cell r="V3139" t="str">
            <v>136</v>
          </cell>
        </row>
        <row r="3140">
          <cell r="G3140">
            <v>165582</v>
          </cell>
          <cell r="H3140">
            <v>0</v>
          </cell>
          <cell r="U3140" t="str">
            <v>133</v>
          </cell>
          <cell r="V3140" t="str">
            <v>136</v>
          </cell>
        </row>
        <row r="3141">
          <cell r="G3141">
            <v>303636</v>
          </cell>
          <cell r="H3141">
            <v>0</v>
          </cell>
          <cell r="U3141" t="str">
            <v>642</v>
          </cell>
          <cell r="V3141" t="str">
            <v>136</v>
          </cell>
        </row>
        <row r="3142">
          <cell r="G3142">
            <v>30364</v>
          </cell>
          <cell r="H3142">
            <v>0</v>
          </cell>
          <cell r="U3142" t="str">
            <v>133</v>
          </cell>
          <cell r="V3142" t="str">
            <v>136</v>
          </cell>
        </row>
        <row r="3143">
          <cell r="G3143">
            <v>358909092</v>
          </cell>
          <cell r="H3143">
            <v>0</v>
          </cell>
          <cell r="U3143" t="str">
            <v>242</v>
          </cell>
          <cell r="V3143" t="str">
            <v>331</v>
          </cell>
        </row>
        <row r="3144">
          <cell r="G3144">
            <v>35890908</v>
          </cell>
          <cell r="H3144">
            <v>0</v>
          </cell>
          <cell r="U3144" t="str">
            <v>133</v>
          </cell>
          <cell r="V3144" t="str">
            <v>331</v>
          </cell>
        </row>
        <row r="3145">
          <cell r="G3145">
            <v>436363</v>
          </cell>
          <cell r="H3145">
            <v>0</v>
          </cell>
          <cell r="U3145" t="str">
            <v>642</v>
          </cell>
          <cell r="V3145" t="str">
            <v>136</v>
          </cell>
        </row>
        <row r="3146">
          <cell r="G3146">
            <v>43637</v>
          </cell>
          <cell r="H3146">
            <v>0</v>
          </cell>
          <cell r="U3146" t="str">
            <v>133</v>
          </cell>
          <cell r="V3146" t="str">
            <v>136</v>
          </cell>
        </row>
        <row r="3147">
          <cell r="G3147">
            <v>229091</v>
          </cell>
          <cell r="H3147">
            <v>0</v>
          </cell>
          <cell r="U3147" t="str">
            <v>642</v>
          </cell>
          <cell r="V3147" t="str">
            <v>136</v>
          </cell>
        </row>
        <row r="3148">
          <cell r="G3148">
            <v>22909</v>
          </cell>
          <cell r="H3148">
            <v>0</v>
          </cell>
          <cell r="U3148" t="str">
            <v>133</v>
          </cell>
          <cell r="V3148" t="str">
            <v>136</v>
          </cell>
        </row>
        <row r="3149">
          <cell r="G3149">
            <v>300000</v>
          </cell>
          <cell r="H3149">
            <v>0</v>
          </cell>
          <cell r="U3149" t="str">
            <v>642</v>
          </cell>
          <cell r="V3149" t="str">
            <v>136</v>
          </cell>
        </row>
        <row r="3150">
          <cell r="G3150">
            <v>345000</v>
          </cell>
          <cell r="H3150">
            <v>0</v>
          </cell>
          <cell r="U3150" t="str">
            <v>642</v>
          </cell>
          <cell r="V3150" t="str">
            <v>136</v>
          </cell>
        </row>
        <row r="3151">
          <cell r="G3151">
            <v>160000</v>
          </cell>
          <cell r="H3151">
            <v>0</v>
          </cell>
          <cell r="U3151" t="str">
            <v>642</v>
          </cell>
          <cell r="V3151" t="str">
            <v>136</v>
          </cell>
        </row>
        <row r="3152">
          <cell r="G3152">
            <v>16000</v>
          </cell>
          <cell r="H3152">
            <v>0</v>
          </cell>
          <cell r="U3152" t="str">
            <v>133</v>
          </cell>
          <cell r="V3152" t="str">
            <v>136</v>
          </cell>
        </row>
        <row r="3153">
          <cell r="G3153">
            <v>800000</v>
          </cell>
          <cell r="H3153">
            <v>0</v>
          </cell>
          <cell r="U3153" t="str">
            <v>642</v>
          </cell>
          <cell r="V3153" t="str">
            <v>136</v>
          </cell>
        </row>
        <row r="3154">
          <cell r="G3154">
            <v>1418182</v>
          </cell>
          <cell r="H3154">
            <v>0</v>
          </cell>
          <cell r="U3154" t="str">
            <v>627</v>
          </cell>
          <cell r="V3154" t="str">
            <v>136</v>
          </cell>
        </row>
        <row r="3155">
          <cell r="G3155">
            <v>141818</v>
          </cell>
          <cell r="H3155">
            <v>0</v>
          </cell>
          <cell r="U3155" t="str">
            <v>133</v>
          </cell>
          <cell r="V3155" t="str">
            <v>136</v>
          </cell>
        </row>
        <row r="3156">
          <cell r="G3156">
            <v>320000</v>
          </cell>
          <cell r="U3156" t="str">
            <v>642</v>
          </cell>
          <cell r="V3156" t="str">
            <v>136</v>
          </cell>
        </row>
        <row r="3157">
          <cell r="G3157">
            <v>3610</v>
          </cell>
          <cell r="U3157" t="str">
            <v>136</v>
          </cell>
          <cell r="V3157" t="str">
            <v>515</v>
          </cell>
        </row>
        <row r="3158">
          <cell r="G3158">
            <v>98000</v>
          </cell>
          <cell r="U3158" t="str">
            <v>642</v>
          </cell>
          <cell r="V3158" t="str">
            <v>136</v>
          </cell>
        </row>
        <row r="3159">
          <cell r="G3159">
            <v>779988</v>
          </cell>
          <cell r="U3159" t="str">
            <v>627</v>
          </cell>
          <cell r="V3159" t="str">
            <v>136</v>
          </cell>
        </row>
        <row r="3160">
          <cell r="G3160">
            <v>4987800</v>
          </cell>
          <cell r="U3160" t="str">
            <v>338</v>
          </cell>
          <cell r="V3160" t="str">
            <v>136</v>
          </cell>
        </row>
        <row r="3161">
          <cell r="G3161">
            <v>50966500</v>
          </cell>
          <cell r="U3161" t="str">
            <v>622</v>
          </cell>
          <cell r="V3161" t="str">
            <v>338</v>
          </cell>
        </row>
        <row r="3162">
          <cell r="G3162">
            <v>3911600</v>
          </cell>
          <cell r="U3162" t="str">
            <v>642</v>
          </cell>
          <cell r="V3162" t="str">
            <v>338</v>
          </cell>
        </row>
        <row r="3163">
          <cell r="G3163">
            <v>61418040</v>
          </cell>
          <cell r="U3163" t="str">
            <v>338</v>
          </cell>
          <cell r="V3163" t="str">
            <v>338</v>
          </cell>
        </row>
        <row r="3164">
          <cell r="G3164">
            <v>34373799</v>
          </cell>
          <cell r="U3164" t="str">
            <v>627</v>
          </cell>
          <cell r="V3164" t="str">
            <v>141</v>
          </cell>
        </row>
        <row r="3165">
          <cell r="G3165">
            <v>1358380</v>
          </cell>
          <cell r="H3165">
            <v>0</v>
          </cell>
          <cell r="U3165" t="str">
            <v>112</v>
          </cell>
          <cell r="V3165" t="str">
            <v>515</v>
          </cell>
        </row>
        <row r="3166">
          <cell r="G3166">
            <v>54335</v>
          </cell>
          <cell r="H3166">
            <v>0</v>
          </cell>
          <cell r="U3166" t="str">
            <v>112</v>
          </cell>
          <cell r="V3166" t="str">
            <v>515</v>
          </cell>
        </row>
        <row r="3167">
          <cell r="G3167">
            <v>-641511577</v>
          </cell>
          <cell r="H3167">
            <v>-33885.040000000001</v>
          </cell>
          <cell r="U3167" t="str">
            <v>211</v>
          </cell>
          <cell r="V3167" t="str">
            <v>331</v>
          </cell>
        </row>
        <row r="3168">
          <cell r="G3168">
            <v>471004306</v>
          </cell>
          <cell r="H3168">
            <v>24878.74</v>
          </cell>
          <cell r="U3168" t="str">
            <v>211</v>
          </cell>
          <cell r="V3168" t="str">
            <v>331</v>
          </cell>
        </row>
        <row r="3169">
          <cell r="G3169">
            <v>46918797</v>
          </cell>
          <cell r="H3169">
            <v>2478.2800000000002</v>
          </cell>
          <cell r="U3169" t="str">
            <v>627</v>
          </cell>
          <cell r="V3169" t="str">
            <v>331</v>
          </cell>
        </row>
        <row r="3170">
          <cell r="G3170">
            <v>2950057747</v>
          </cell>
          <cell r="H3170">
            <v>155823.88268540037</v>
          </cell>
          <cell r="U3170" t="str">
            <v>131</v>
          </cell>
          <cell r="V3170" t="str">
            <v>511</v>
          </cell>
        </row>
        <row r="3171">
          <cell r="G3171">
            <v>20000000</v>
          </cell>
          <cell r="U3171" t="str">
            <v>642</v>
          </cell>
          <cell r="V3171" t="str">
            <v>142</v>
          </cell>
        </row>
        <row r="3172">
          <cell r="G3172">
            <v>1534091.5</v>
          </cell>
          <cell r="U3172" t="str">
            <v>627</v>
          </cell>
          <cell r="V3172" t="str">
            <v>242</v>
          </cell>
        </row>
        <row r="3173">
          <cell r="G3173">
            <v>7005454.5</v>
          </cell>
          <cell r="U3173" t="str">
            <v>627</v>
          </cell>
          <cell r="V3173" t="str">
            <v>242</v>
          </cell>
        </row>
        <row r="3174">
          <cell r="G3174">
            <v>193296235</v>
          </cell>
          <cell r="U3174" t="str">
            <v>627</v>
          </cell>
          <cell r="V3174" t="str">
            <v>242</v>
          </cell>
        </row>
        <row r="3175">
          <cell r="G3175">
            <v>29909091</v>
          </cell>
          <cell r="U3175" t="str">
            <v>627</v>
          </cell>
          <cell r="V3175" t="str">
            <v>242</v>
          </cell>
        </row>
        <row r="3176">
          <cell r="G3176">
            <v>185422800</v>
          </cell>
          <cell r="U3176" t="str">
            <v>627</v>
          </cell>
          <cell r="V3176" t="str">
            <v>242</v>
          </cell>
        </row>
        <row r="3177">
          <cell r="G3177">
            <v>92857828</v>
          </cell>
          <cell r="U3177" t="str">
            <v>627</v>
          </cell>
          <cell r="V3177" t="str">
            <v>242</v>
          </cell>
        </row>
        <row r="3178">
          <cell r="G3178">
            <v>45000000</v>
          </cell>
          <cell r="U3178" t="str">
            <v>627</v>
          </cell>
          <cell r="V3178" t="str">
            <v>335</v>
          </cell>
        </row>
        <row r="3179">
          <cell r="G3179">
            <v>988874921</v>
          </cell>
          <cell r="U3179" t="str">
            <v>622</v>
          </cell>
          <cell r="V3179" t="str">
            <v>334</v>
          </cell>
        </row>
        <row r="3180">
          <cell r="G3180">
            <v>121321932</v>
          </cell>
          <cell r="U3180" t="str">
            <v>642</v>
          </cell>
          <cell r="V3180" t="str">
            <v>334</v>
          </cell>
        </row>
        <row r="3181">
          <cell r="G3181">
            <v>425728316</v>
          </cell>
          <cell r="U3181" t="str">
            <v>622</v>
          </cell>
          <cell r="V3181" t="str">
            <v>334</v>
          </cell>
        </row>
        <row r="3182">
          <cell r="G3182">
            <v>50734924</v>
          </cell>
          <cell r="U3182" t="str">
            <v>642</v>
          </cell>
          <cell r="V3182" t="str">
            <v>334</v>
          </cell>
        </row>
        <row r="3183">
          <cell r="G3183">
            <v>3150000</v>
          </cell>
          <cell r="U3183" t="str">
            <v>622</v>
          </cell>
          <cell r="V3183" t="str">
            <v>334</v>
          </cell>
        </row>
        <row r="3184">
          <cell r="G3184">
            <v>7305</v>
          </cell>
          <cell r="H3184">
            <v>7305</v>
          </cell>
          <cell r="U3184" t="str">
            <v>642</v>
          </cell>
          <cell r="V3184" t="str">
            <v>334</v>
          </cell>
        </row>
        <row r="3185">
          <cell r="G3185">
            <v>8235746.8500000024</v>
          </cell>
          <cell r="U3185" t="str">
            <v>622</v>
          </cell>
          <cell r="V3185" t="str">
            <v>333</v>
          </cell>
        </row>
        <row r="3186">
          <cell r="G3186">
            <v>957275.25</v>
          </cell>
          <cell r="U3186" t="str">
            <v>642</v>
          </cell>
          <cell r="V3186" t="str">
            <v>333</v>
          </cell>
        </row>
        <row r="3187">
          <cell r="G3187">
            <v>127916975</v>
          </cell>
          <cell r="U3187" t="str">
            <v>622</v>
          </cell>
          <cell r="V3187" t="str">
            <v>338</v>
          </cell>
        </row>
        <row r="3188">
          <cell r="G3188">
            <v>14474000</v>
          </cell>
          <cell r="U3188" t="str">
            <v>642</v>
          </cell>
          <cell r="V3188" t="str">
            <v>338</v>
          </cell>
        </row>
        <row r="3189">
          <cell r="G3189">
            <v>6395849</v>
          </cell>
          <cell r="U3189" t="str">
            <v>622</v>
          </cell>
          <cell r="V3189" t="str">
            <v>338</v>
          </cell>
        </row>
        <row r="3190">
          <cell r="G3190">
            <v>723700</v>
          </cell>
          <cell r="U3190" t="str">
            <v>642</v>
          </cell>
          <cell r="V3190" t="str">
            <v>338</v>
          </cell>
        </row>
        <row r="3191">
          <cell r="G3191">
            <v>2206731</v>
          </cell>
          <cell r="U3191" t="str">
            <v>338</v>
          </cell>
          <cell r="V3191" t="str">
            <v>334</v>
          </cell>
        </row>
        <row r="3192">
          <cell r="G3192">
            <v>1026923</v>
          </cell>
          <cell r="U3192" t="str">
            <v>338</v>
          </cell>
          <cell r="V3192" t="str">
            <v>334</v>
          </cell>
        </row>
        <row r="3193">
          <cell r="G3193">
            <v>2119047</v>
          </cell>
          <cell r="U3193" t="str">
            <v>627</v>
          </cell>
          <cell r="V3193" t="str">
            <v>214</v>
          </cell>
        </row>
        <row r="3194">
          <cell r="G3194">
            <v>180200</v>
          </cell>
          <cell r="U3194" t="str">
            <v>627</v>
          </cell>
          <cell r="V3194" t="str">
            <v>214</v>
          </cell>
        </row>
        <row r="3195">
          <cell r="G3195">
            <v>212450</v>
          </cell>
          <cell r="U3195" t="str">
            <v>627</v>
          </cell>
          <cell r="V3195" t="str">
            <v>214</v>
          </cell>
        </row>
        <row r="3196">
          <cell r="G3196">
            <v>1606482</v>
          </cell>
          <cell r="U3196" t="str">
            <v>627</v>
          </cell>
          <cell r="V3196" t="str">
            <v>214</v>
          </cell>
        </row>
        <row r="3197">
          <cell r="G3197">
            <v>227433</v>
          </cell>
          <cell r="U3197" t="str">
            <v>627</v>
          </cell>
          <cell r="V3197" t="str">
            <v>214</v>
          </cell>
        </row>
        <row r="3198">
          <cell r="G3198">
            <v>458666</v>
          </cell>
          <cell r="U3198" t="str">
            <v>627</v>
          </cell>
          <cell r="V3198" t="str">
            <v>214</v>
          </cell>
        </row>
        <row r="3199">
          <cell r="G3199">
            <v>1786725</v>
          </cell>
          <cell r="U3199" t="str">
            <v>627</v>
          </cell>
          <cell r="V3199" t="str">
            <v>214</v>
          </cell>
        </row>
        <row r="3200">
          <cell r="G3200">
            <v>242121</v>
          </cell>
          <cell r="U3200" t="str">
            <v>642</v>
          </cell>
          <cell r="V3200" t="str">
            <v>214</v>
          </cell>
        </row>
        <row r="3201">
          <cell r="G3201">
            <v>251666</v>
          </cell>
          <cell r="U3201" t="str">
            <v>642</v>
          </cell>
          <cell r="V3201" t="str">
            <v>214</v>
          </cell>
        </row>
        <row r="3202">
          <cell r="G3202">
            <v>790833</v>
          </cell>
          <cell r="U3202" t="str">
            <v>642</v>
          </cell>
          <cell r="V3202" t="str">
            <v>214</v>
          </cell>
        </row>
        <row r="3203">
          <cell r="G3203">
            <v>273200</v>
          </cell>
          <cell r="U3203" t="str">
            <v>627</v>
          </cell>
          <cell r="V3203" t="str">
            <v>214</v>
          </cell>
        </row>
        <row r="3204">
          <cell r="G3204">
            <v>457575</v>
          </cell>
          <cell r="U3204" t="str">
            <v>627</v>
          </cell>
          <cell r="V3204" t="str">
            <v>214</v>
          </cell>
        </row>
        <row r="3205">
          <cell r="G3205">
            <v>270619</v>
          </cell>
          <cell r="U3205" t="str">
            <v>627</v>
          </cell>
          <cell r="V3205" t="str">
            <v>214</v>
          </cell>
        </row>
        <row r="3206">
          <cell r="G3206">
            <v>1238063</v>
          </cell>
          <cell r="U3206" t="str">
            <v>627</v>
          </cell>
          <cell r="V3206" t="str">
            <v>214</v>
          </cell>
        </row>
        <row r="3207">
          <cell r="G3207">
            <v>6157100</v>
          </cell>
          <cell r="U3207" t="str">
            <v>627</v>
          </cell>
          <cell r="V3207" t="str">
            <v>214</v>
          </cell>
        </row>
        <row r="3208">
          <cell r="G3208">
            <v>3888175</v>
          </cell>
          <cell r="U3208" t="str">
            <v>627</v>
          </cell>
          <cell r="V3208" t="str">
            <v>214</v>
          </cell>
        </row>
        <row r="3209">
          <cell r="G3209">
            <v>5080635</v>
          </cell>
          <cell r="U3209" t="str">
            <v>627</v>
          </cell>
          <cell r="V3209" t="str">
            <v>214</v>
          </cell>
        </row>
        <row r="3210">
          <cell r="G3210">
            <v>205909</v>
          </cell>
          <cell r="U3210" t="str">
            <v>627</v>
          </cell>
          <cell r="V3210" t="str">
            <v>214</v>
          </cell>
        </row>
        <row r="3211">
          <cell r="G3211">
            <v>5157093</v>
          </cell>
          <cell r="U3211" t="str">
            <v>627</v>
          </cell>
          <cell r="V3211" t="str">
            <v>214</v>
          </cell>
        </row>
        <row r="3212">
          <cell r="G3212">
            <v>7474200</v>
          </cell>
          <cell r="U3212" t="str">
            <v>627</v>
          </cell>
          <cell r="V3212" t="str">
            <v>214</v>
          </cell>
        </row>
        <row r="3213">
          <cell r="G3213">
            <v>5472723</v>
          </cell>
          <cell r="U3213" t="str">
            <v>627</v>
          </cell>
          <cell r="V3213" t="str">
            <v>214</v>
          </cell>
        </row>
        <row r="3214">
          <cell r="G3214">
            <v>492121</v>
          </cell>
          <cell r="U3214" t="str">
            <v>642</v>
          </cell>
          <cell r="V3214" t="str">
            <v>214</v>
          </cell>
        </row>
        <row r="3215">
          <cell r="G3215">
            <v>262879</v>
          </cell>
          <cell r="U3215" t="str">
            <v>642</v>
          </cell>
          <cell r="V3215" t="str">
            <v>214</v>
          </cell>
        </row>
        <row r="3216">
          <cell r="G3216">
            <v>227121</v>
          </cell>
          <cell r="U3216" t="str">
            <v>642</v>
          </cell>
          <cell r="V3216" t="str">
            <v>214</v>
          </cell>
        </row>
        <row r="3217">
          <cell r="G3217">
            <v>181818</v>
          </cell>
          <cell r="U3217" t="str">
            <v>642</v>
          </cell>
          <cell r="V3217" t="str">
            <v>214</v>
          </cell>
        </row>
        <row r="3218">
          <cell r="G3218">
            <v>500000</v>
          </cell>
          <cell r="U3218" t="str">
            <v>642</v>
          </cell>
          <cell r="V3218" t="str">
            <v>214</v>
          </cell>
        </row>
        <row r="3219">
          <cell r="G3219">
            <v>448485</v>
          </cell>
          <cell r="U3219" t="str">
            <v>642</v>
          </cell>
          <cell r="V3219" t="str">
            <v>214</v>
          </cell>
        </row>
        <row r="3220">
          <cell r="G3220">
            <v>272727</v>
          </cell>
          <cell r="U3220" t="str">
            <v>642</v>
          </cell>
          <cell r="V3220" t="str">
            <v>214</v>
          </cell>
        </row>
        <row r="3221">
          <cell r="G3221">
            <v>672333</v>
          </cell>
          <cell r="U3221" t="str">
            <v>642</v>
          </cell>
          <cell r="V3221" t="str">
            <v>214</v>
          </cell>
        </row>
        <row r="3222">
          <cell r="G3222">
            <v>10621383</v>
          </cell>
          <cell r="U3222" t="str">
            <v>627</v>
          </cell>
          <cell r="V3222" t="str">
            <v>214</v>
          </cell>
        </row>
        <row r="3223">
          <cell r="G3223">
            <v>64074413</v>
          </cell>
          <cell r="U3223" t="str">
            <v>334</v>
          </cell>
          <cell r="V3223" t="str">
            <v>338</v>
          </cell>
        </row>
        <row r="3224">
          <cell r="G3224">
            <v>49945849.899999991</v>
          </cell>
          <cell r="U3224" t="str">
            <v>334</v>
          </cell>
          <cell r="V3224" t="str">
            <v>333</v>
          </cell>
        </row>
        <row r="3225">
          <cell r="G3225">
            <v>1611268307.8499999</v>
          </cell>
          <cell r="H3225">
            <v>0</v>
          </cell>
          <cell r="U3225" t="str">
            <v>154</v>
          </cell>
          <cell r="V3225" t="str">
            <v>622</v>
          </cell>
        </row>
        <row r="3226">
          <cell r="G3226">
            <v>1888727.5</v>
          </cell>
          <cell r="H3226">
            <v>0</v>
          </cell>
          <cell r="U3226" t="str">
            <v>154</v>
          </cell>
          <cell r="V3226" t="str">
            <v>627</v>
          </cell>
        </row>
        <row r="3227">
          <cell r="G3227">
            <v>7005454.5</v>
          </cell>
          <cell r="H3227">
            <v>0</v>
          </cell>
          <cell r="U3227" t="str">
            <v>154</v>
          </cell>
          <cell r="V3227" t="str">
            <v>627</v>
          </cell>
        </row>
        <row r="3228">
          <cell r="G3228">
            <v>300000</v>
          </cell>
          <cell r="H3228">
            <v>0</v>
          </cell>
          <cell r="U3228" t="str">
            <v>154</v>
          </cell>
          <cell r="V3228" t="str">
            <v>627</v>
          </cell>
        </row>
        <row r="3229">
          <cell r="G3229">
            <v>52887678</v>
          </cell>
          <cell r="H3229">
            <v>0</v>
          </cell>
          <cell r="U3229" t="str">
            <v>154</v>
          </cell>
          <cell r="V3229" t="str">
            <v>627</v>
          </cell>
        </row>
        <row r="3230">
          <cell r="G3230">
            <v>53155776</v>
          </cell>
          <cell r="H3230">
            <v>0</v>
          </cell>
          <cell r="U3230" t="str">
            <v>154</v>
          </cell>
          <cell r="V3230" t="str">
            <v>627</v>
          </cell>
        </row>
        <row r="3231">
          <cell r="G3231">
            <v>19277091</v>
          </cell>
          <cell r="H3231">
            <v>0</v>
          </cell>
          <cell r="U3231" t="str">
            <v>154</v>
          </cell>
          <cell r="V3231" t="str">
            <v>627</v>
          </cell>
        </row>
        <row r="3232">
          <cell r="G3232">
            <v>353189719</v>
          </cell>
          <cell r="H3232">
            <v>0</v>
          </cell>
          <cell r="U3232" t="str">
            <v>154</v>
          </cell>
          <cell r="V3232" t="str">
            <v>627</v>
          </cell>
        </row>
        <row r="3233">
          <cell r="G3233">
            <v>11813635</v>
          </cell>
          <cell r="U3233" t="str">
            <v>154</v>
          </cell>
          <cell r="V3233" t="str">
            <v>627</v>
          </cell>
        </row>
        <row r="3234">
          <cell r="G3234">
            <v>193296235</v>
          </cell>
          <cell r="U3234" t="str">
            <v>154</v>
          </cell>
          <cell r="V3234" t="str">
            <v>627</v>
          </cell>
        </row>
        <row r="3235">
          <cell r="G3235">
            <v>5468400</v>
          </cell>
          <cell r="H3235">
            <v>0</v>
          </cell>
          <cell r="U3235" t="str">
            <v>154</v>
          </cell>
          <cell r="V3235" t="str">
            <v>627</v>
          </cell>
        </row>
        <row r="3236">
          <cell r="G3236">
            <v>7947274</v>
          </cell>
          <cell r="H3236">
            <v>0</v>
          </cell>
          <cell r="U3236" t="str">
            <v>154</v>
          </cell>
          <cell r="V3236" t="str">
            <v>627</v>
          </cell>
        </row>
        <row r="3237">
          <cell r="G3237">
            <v>877911</v>
          </cell>
          <cell r="H3237">
            <v>0</v>
          </cell>
          <cell r="U3237" t="str">
            <v>154</v>
          </cell>
          <cell r="V3237" t="str">
            <v>627</v>
          </cell>
        </row>
        <row r="3238">
          <cell r="G3238">
            <v>10338600</v>
          </cell>
          <cell r="H3238">
            <v>0</v>
          </cell>
          <cell r="U3238" t="str">
            <v>154</v>
          </cell>
          <cell r="V3238" t="str">
            <v>627</v>
          </cell>
        </row>
        <row r="3239">
          <cell r="G3239">
            <v>81292596</v>
          </cell>
          <cell r="H3239">
            <v>2478.2800000000002</v>
          </cell>
          <cell r="U3239" t="str">
            <v>154</v>
          </cell>
          <cell r="V3239" t="str">
            <v>627</v>
          </cell>
        </row>
        <row r="3240">
          <cell r="G3240">
            <v>10000000</v>
          </cell>
          <cell r="H3240">
            <v>0</v>
          </cell>
          <cell r="U3240" t="str">
            <v>154</v>
          </cell>
          <cell r="V3240" t="str">
            <v>627</v>
          </cell>
        </row>
        <row r="3241">
          <cell r="G3241">
            <v>2420007404.8499999</v>
          </cell>
          <cell r="H3241">
            <v>2478.2800000000002</v>
          </cell>
          <cell r="U3241" t="str">
            <v>632</v>
          </cell>
          <cell r="V3241" t="str">
            <v>154</v>
          </cell>
        </row>
        <row r="3242">
          <cell r="G3242">
            <v>2420007404.8499999</v>
          </cell>
          <cell r="H3242">
            <v>2478.2800000000002</v>
          </cell>
          <cell r="U3242" t="str">
            <v>911</v>
          </cell>
          <cell r="V3242" t="str">
            <v>632</v>
          </cell>
        </row>
        <row r="3243">
          <cell r="G3243">
            <v>192130736.25</v>
          </cell>
          <cell r="H3243">
            <v>7305</v>
          </cell>
          <cell r="U3243" t="str">
            <v>911</v>
          </cell>
          <cell r="V3243" t="str">
            <v>642</v>
          </cell>
        </row>
        <row r="3244">
          <cell r="G3244">
            <v>3696070</v>
          </cell>
          <cell r="H3244">
            <v>0</v>
          </cell>
          <cell r="U3244" t="str">
            <v>911</v>
          </cell>
          <cell r="V3244" t="str">
            <v>642</v>
          </cell>
        </row>
        <row r="3245">
          <cell r="G3245">
            <v>150109</v>
          </cell>
          <cell r="H3245">
            <v>0</v>
          </cell>
          <cell r="U3245" t="str">
            <v>911</v>
          </cell>
          <cell r="V3245" t="str">
            <v>642</v>
          </cell>
        </row>
        <row r="3246">
          <cell r="G3246">
            <v>300000</v>
          </cell>
          <cell r="H3246">
            <v>0</v>
          </cell>
          <cell r="U3246" t="str">
            <v>911</v>
          </cell>
          <cell r="V3246" t="str">
            <v>642</v>
          </cell>
        </row>
        <row r="3247">
          <cell r="G3247">
            <v>125000</v>
          </cell>
          <cell r="H3247">
            <v>0</v>
          </cell>
          <cell r="U3247" t="str">
            <v>911</v>
          </cell>
          <cell r="V3247" t="str">
            <v>642</v>
          </cell>
        </row>
        <row r="3248">
          <cell r="G3248">
            <v>1382000</v>
          </cell>
          <cell r="H3248">
            <v>0</v>
          </cell>
          <cell r="U3248" t="str">
            <v>911</v>
          </cell>
          <cell r="V3248" t="str">
            <v>642</v>
          </cell>
        </row>
        <row r="3249">
          <cell r="G3249">
            <v>4342104</v>
          </cell>
          <cell r="H3249">
            <v>0</v>
          </cell>
          <cell r="U3249" t="str">
            <v>911</v>
          </cell>
          <cell r="V3249" t="str">
            <v>642</v>
          </cell>
        </row>
        <row r="3250">
          <cell r="G3250">
            <v>165000</v>
          </cell>
          <cell r="H3250">
            <v>0</v>
          </cell>
          <cell r="U3250" t="str">
            <v>911</v>
          </cell>
          <cell r="V3250" t="str">
            <v>642</v>
          </cell>
        </row>
        <row r="3251">
          <cell r="G3251">
            <v>3109424</v>
          </cell>
          <cell r="H3251">
            <v>0</v>
          </cell>
          <cell r="U3251" t="str">
            <v>911</v>
          </cell>
          <cell r="V3251" t="str">
            <v>642</v>
          </cell>
        </row>
        <row r="3252">
          <cell r="G3252">
            <v>154321</v>
          </cell>
          <cell r="H3252">
            <v>0</v>
          </cell>
          <cell r="U3252" t="str">
            <v>911</v>
          </cell>
          <cell r="V3252" t="str">
            <v>642</v>
          </cell>
        </row>
        <row r="3253">
          <cell r="G3253">
            <v>620564</v>
          </cell>
          <cell r="H3253">
            <v>0</v>
          </cell>
          <cell r="U3253" t="str">
            <v>911</v>
          </cell>
          <cell r="V3253" t="str">
            <v>642</v>
          </cell>
        </row>
        <row r="3254">
          <cell r="G3254">
            <v>1466440</v>
          </cell>
          <cell r="H3254">
            <v>0</v>
          </cell>
          <cell r="U3254" t="str">
            <v>911</v>
          </cell>
          <cell r="V3254" t="str">
            <v>642</v>
          </cell>
        </row>
        <row r="3255">
          <cell r="G3255">
            <v>66000</v>
          </cell>
          <cell r="H3255">
            <v>0</v>
          </cell>
          <cell r="U3255" t="str">
            <v>911</v>
          </cell>
          <cell r="V3255" t="str">
            <v>642</v>
          </cell>
        </row>
        <row r="3256">
          <cell r="G3256">
            <v>33636472</v>
          </cell>
          <cell r="H3256">
            <v>0</v>
          </cell>
          <cell r="U3256" t="str">
            <v>911</v>
          </cell>
          <cell r="V3256" t="str">
            <v>642</v>
          </cell>
        </row>
        <row r="3257">
          <cell r="G3257">
            <v>256000</v>
          </cell>
          <cell r="H3257">
            <v>0</v>
          </cell>
          <cell r="U3257" t="str">
            <v>911</v>
          </cell>
          <cell r="V3257" t="str">
            <v>642</v>
          </cell>
        </row>
        <row r="3258">
          <cell r="G3258">
            <v>1043603</v>
          </cell>
          <cell r="H3258">
            <v>4</v>
          </cell>
          <cell r="U3258" t="str">
            <v>911</v>
          </cell>
          <cell r="V3258" t="str">
            <v>642</v>
          </cell>
        </row>
        <row r="3259">
          <cell r="G3259">
            <v>9091</v>
          </cell>
          <cell r="U3259" t="str">
            <v>911</v>
          </cell>
          <cell r="V3259" t="str">
            <v>642</v>
          </cell>
        </row>
        <row r="3260">
          <cell r="G3260">
            <v>1000000</v>
          </cell>
          <cell r="H3260">
            <v>0</v>
          </cell>
          <cell r="U3260" t="str">
            <v>911</v>
          </cell>
          <cell r="V3260" t="str">
            <v>642</v>
          </cell>
        </row>
        <row r="3261">
          <cell r="G3261">
            <v>820000</v>
          </cell>
          <cell r="H3261">
            <v>0</v>
          </cell>
          <cell r="U3261" t="str">
            <v>911</v>
          </cell>
          <cell r="V3261" t="str">
            <v>642</v>
          </cell>
        </row>
        <row r="3262">
          <cell r="G3262">
            <v>42306099</v>
          </cell>
          <cell r="H3262">
            <v>0</v>
          </cell>
          <cell r="U3262" t="str">
            <v>911</v>
          </cell>
          <cell r="V3262" t="str">
            <v>642</v>
          </cell>
        </row>
        <row r="3263">
          <cell r="G3263">
            <v>456318</v>
          </cell>
          <cell r="H3263">
            <v>0</v>
          </cell>
          <cell r="U3263" t="str">
            <v>911</v>
          </cell>
          <cell r="V3263" t="str">
            <v>642</v>
          </cell>
        </row>
        <row r="3264">
          <cell r="G3264">
            <v>4820909</v>
          </cell>
          <cell r="H3264">
            <v>0</v>
          </cell>
          <cell r="U3264" t="str">
            <v>911</v>
          </cell>
          <cell r="V3264" t="str">
            <v>642</v>
          </cell>
        </row>
        <row r="3265">
          <cell r="G3265">
            <v>2319000</v>
          </cell>
          <cell r="H3265">
            <v>0</v>
          </cell>
          <cell r="U3265" t="str">
            <v>911</v>
          </cell>
          <cell r="V3265" t="str">
            <v>642</v>
          </cell>
        </row>
        <row r="3266">
          <cell r="G3266">
            <v>1521000</v>
          </cell>
          <cell r="H3266">
            <v>0</v>
          </cell>
          <cell r="U3266" t="str">
            <v>911</v>
          </cell>
          <cell r="V3266" t="str">
            <v>642</v>
          </cell>
        </row>
        <row r="3267">
          <cell r="G3267">
            <v>532727</v>
          </cell>
          <cell r="H3267">
            <v>0</v>
          </cell>
          <cell r="U3267" t="str">
            <v>911</v>
          </cell>
          <cell r="V3267" t="str">
            <v>642</v>
          </cell>
        </row>
        <row r="3268">
          <cell r="G3268">
            <v>16582532</v>
          </cell>
          <cell r="H3268">
            <v>0</v>
          </cell>
          <cell r="U3268" t="str">
            <v>911</v>
          </cell>
          <cell r="V3268" t="str">
            <v>642</v>
          </cell>
        </row>
        <row r="3269">
          <cell r="G3269">
            <v>24044391</v>
          </cell>
          <cell r="H3269">
            <v>0</v>
          </cell>
          <cell r="U3269" t="str">
            <v>911</v>
          </cell>
          <cell r="V3269" t="str">
            <v>811</v>
          </cell>
        </row>
        <row r="3270">
          <cell r="G3270">
            <v>2950057747</v>
          </cell>
          <cell r="H3270">
            <v>155823.88268540037</v>
          </cell>
          <cell r="U3270" t="str">
            <v>511</v>
          </cell>
          <cell r="V3270" t="str">
            <v>911</v>
          </cell>
        </row>
        <row r="3271">
          <cell r="G3271">
            <v>1539451</v>
          </cell>
          <cell r="H3271">
            <v>6.44</v>
          </cell>
          <cell r="U3271" t="str">
            <v>515</v>
          </cell>
          <cell r="V3271" t="str">
            <v>911</v>
          </cell>
        </row>
        <row r="3272">
          <cell r="G3272">
            <v>64275000</v>
          </cell>
          <cell r="H3272">
            <v>0</v>
          </cell>
          <cell r="U3272" t="str">
            <v>515</v>
          </cell>
          <cell r="V3272" t="str">
            <v>911</v>
          </cell>
        </row>
        <row r="3273">
          <cell r="G3273">
            <v>87647975</v>
          </cell>
          <cell r="H3273">
            <v>0</v>
          </cell>
          <cell r="U3273" t="str">
            <v>515</v>
          </cell>
          <cell r="V3273" t="str">
            <v>911</v>
          </cell>
        </row>
        <row r="3274">
          <cell r="G3274">
            <v>4399618</v>
          </cell>
          <cell r="H3274">
            <v>0</v>
          </cell>
          <cell r="U3274" t="str">
            <v>711</v>
          </cell>
          <cell r="V3274" t="str">
            <v>911</v>
          </cell>
        </row>
        <row r="3275">
          <cell r="G3275">
            <v>160</v>
          </cell>
          <cell r="H3275">
            <v>0</v>
          </cell>
          <cell r="U3275" t="str">
            <v>711</v>
          </cell>
          <cell r="V3275" t="str">
            <v>911</v>
          </cell>
        </row>
        <row r="3276">
          <cell r="G3276">
            <v>350856635.9000001</v>
          </cell>
          <cell r="H3276">
            <v>148521.32268540037</v>
          </cell>
          <cell r="U3276" t="str">
            <v>911</v>
          </cell>
          <cell r="V3276" t="str">
            <v>421</v>
          </cell>
        </row>
        <row r="7565">
          <cell r="V756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45">
          <cell r="A45" t="str">
            <v>Recover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Cong no"/>
      <sheetName val="Tai khoan"/>
      <sheetName val="Thong tin KH, NCC"/>
      <sheetName val="Don vi"/>
      <sheetName val="Nhat ky chung"/>
      <sheetName val="Bo phan"/>
      <sheetName val="Chi phi"/>
      <sheetName val="B"/>
      <sheetName val="Rut trich nhat ky"/>
      <sheetName val="So cai"/>
      <sheetName val="Nhat ky 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SUBS"/>
      <sheetName val="NKChungTu"/>
    </sheetNames>
    <sheetDataSet>
      <sheetData sheetId="0"/>
      <sheetData sheetId="1"/>
      <sheetData sheetId="2"/>
      <sheetData sheetId="3">
        <row r="6">
          <cell r="A6" t="str">
            <v>001</v>
          </cell>
          <cell r="Y6">
            <v>0</v>
          </cell>
          <cell r="Z6">
            <v>0</v>
          </cell>
        </row>
        <row r="7">
          <cell r="A7" t="str">
            <v>002</v>
          </cell>
          <cell r="Y7">
            <v>0</v>
          </cell>
          <cell r="Z7">
            <v>0</v>
          </cell>
        </row>
        <row r="8">
          <cell r="A8" t="str">
            <v>003</v>
          </cell>
          <cell r="Y8">
            <v>0</v>
          </cell>
          <cell r="Z8">
            <v>0</v>
          </cell>
        </row>
        <row r="9">
          <cell r="A9" t="str">
            <v>004</v>
          </cell>
          <cell r="Y9">
            <v>0</v>
          </cell>
          <cell r="Z9">
            <v>0</v>
          </cell>
        </row>
        <row r="10">
          <cell r="A10" t="str">
            <v>007</v>
          </cell>
          <cell r="Y10">
            <v>0</v>
          </cell>
          <cell r="Z10">
            <v>0</v>
          </cell>
        </row>
        <row r="11">
          <cell r="A11" t="str">
            <v>008</v>
          </cell>
          <cell r="Y11">
            <v>0</v>
          </cell>
          <cell r="Z11">
            <v>0</v>
          </cell>
        </row>
        <row r="12">
          <cell r="A12" t="str">
            <v>0081</v>
          </cell>
          <cell r="Y12">
            <v>0</v>
          </cell>
          <cell r="Z12">
            <v>0</v>
          </cell>
        </row>
        <row r="13">
          <cell r="A13" t="str">
            <v>0082</v>
          </cell>
          <cell r="Y13">
            <v>0</v>
          </cell>
          <cell r="Z13">
            <v>0</v>
          </cell>
        </row>
        <row r="14">
          <cell r="A14" t="str">
            <v>009</v>
          </cell>
          <cell r="Y14">
            <v>0</v>
          </cell>
          <cell r="Z14">
            <v>0</v>
          </cell>
        </row>
        <row r="15">
          <cell r="A15" t="str">
            <v>111</v>
          </cell>
          <cell r="Y15">
            <v>142896000</v>
          </cell>
          <cell r="Z15">
            <v>120</v>
          </cell>
        </row>
        <row r="16">
          <cell r="A16" t="str">
            <v>1111XX</v>
          </cell>
          <cell r="Y16">
            <v>140502000</v>
          </cell>
          <cell r="Z16">
            <v>0</v>
          </cell>
        </row>
        <row r="17">
          <cell r="A17" t="str">
            <v>1112XX</v>
          </cell>
          <cell r="Y17">
            <v>2394000</v>
          </cell>
          <cell r="Z17">
            <v>120</v>
          </cell>
        </row>
        <row r="18">
          <cell r="A18" t="str">
            <v>1113XX</v>
          </cell>
          <cell r="Y18">
            <v>0</v>
          </cell>
          <cell r="Z18">
            <v>0</v>
          </cell>
        </row>
        <row r="19">
          <cell r="A19" t="str">
            <v>112</v>
          </cell>
          <cell r="Y19">
            <v>13529621110</v>
          </cell>
          <cell r="Z19">
            <v>705869.82</v>
          </cell>
        </row>
        <row r="20">
          <cell r="A20" t="str">
            <v>1121XX</v>
          </cell>
          <cell r="Y20">
            <v>3008528715</v>
          </cell>
          <cell r="Z20">
            <v>150000</v>
          </cell>
        </row>
        <row r="21">
          <cell r="A21" t="str">
            <v>1121XX001</v>
          </cell>
          <cell r="Y21">
            <v>0</v>
          </cell>
          <cell r="Z21">
            <v>0</v>
          </cell>
        </row>
        <row r="22">
          <cell r="A22" t="str">
            <v>1121XX002</v>
          </cell>
          <cell r="Y22">
            <v>3008528715</v>
          </cell>
          <cell r="Z22">
            <v>150000</v>
          </cell>
        </row>
        <row r="23">
          <cell r="A23" t="str">
            <v>1121XX003</v>
          </cell>
          <cell r="Y23">
            <v>0</v>
          </cell>
          <cell r="Z23">
            <v>0</v>
          </cell>
        </row>
        <row r="24">
          <cell r="A24" t="str">
            <v>1121XX004</v>
          </cell>
          <cell r="Y24">
            <v>0</v>
          </cell>
          <cell r="Z24">
            <v>0</v>
          </cell>
        </row>
        <row r="25">
          <cell r="A25" t="str">
            <v>1122XX</v>
          </cell>
          <cell r="Y25">
            <v>10521092395</v>
          </cell>
          <cell r="Z25">
            <v>555869.81999999995</v>
          </cell>
        </row>
        <row r="26">
          <cell r="A26" t="str">
            <v>1122XX001</v>
          </cell>
          <cell r="Y26">
            <v>0</v>
          </cell>
          <cell r="Z26">
            <v>0</v>
          </cell>
        </row>
        <row r="27">
          <cell r="A27" t="str">
            <v>1122XX002</v>
          </cell>
          <cell r="Y27">
            <v>4031218211</v>
          </cell>
          <cell r="Z27">
            <v>212931.45</v>
          </cell>
        </row>
        <row r="28">
          <cell r="A28" t="str">
            <v>1122XX003</v>
          </cell>
          <cell r="Y28">
            <v>0</v>
          </cell>
          <cell r="Z28">
            <v>0</v>
          </cell>
        </row>
        <row r="29">
          <cell r="A29" t="str">
            <v>1122XX004</v>
          </cell>
          <cell r="Y29">
            <v>0</v>
          </cell>
          <cell r="Z29">
            <v>0</v>
          </cell>
        </row>
        <row r="30">
          <cell r="A30" t="str">
            <v>1122XX005</v>
          </cell>
          <cell r="Y30">
            <v>0</v>
          </cell>
          <cell r="Z30">
            <v>0</v>
          </cell>
        </row>
        <row r="31">
          <cell r="A31" t="str">
            <v>1122XX006</v>
          </cell>
          <cell r="Y31">
            <v>4031321390</v>
          </cell>
          <cell r="Z31">
            <v>212936.9</v>
          </cell>
        </row>
        <row r="32">
          <cell r="A32" t="str">
            <v>1122XX007</v>
          </cell>
          <cell r="Y32">
            <v>2458552794</v>
          </cell>
          <cell r="Z32">
            <v>130001.47</v>
          </cell>
        </row>
        <row r="33">
          <cell r="A33" t="str">
            <v>1122XX008</v>
          </cell>
          <cell r="Y33">
            <v>0</v>
          </cell>
          <cell r="Z33">
            <v>0</v>
          </cell>
        </row>
        <row r="34">
          <cell r="A34" t="str">
            <v>1122XX009</v>
          </cell>
          <cell r="Y34">
            <v>0</v>
          </cell>
          <cell r="Z34">
            <v>0</v>
          </cell>
        </row>
        <row r="35">
          <cell r="A35" t="str">
            <v>1123XX</v>
          </cell>
          <cell r="Y35">
            <v>0</v>
          </cell>
          <cell r="Z35">
            <v>0</v>
          </cell>
        </row>
        <row r="36">
          <cell r="A36" t="str">
            <v>113</v>
          </cell>
          <cell r="Y36">
            <v>0</v>
          </cell>
          <cell r="Z36">
            <v>0</v>
          </cell>
        </row>
        <row r="37">
          <cell r="A37" t="str">
            <v>1131XX</v>
          </cell>
          <cell r="Y37">
            <v>0</v>
          </cell>
          <cell r="Z37">
            <v>0</v>
          </cell>
        </row>
        <row r="38">
          <cell r="A38" t="str">
            <v>1132XX</v>
          </cell>
          <cell r="Y38">
            <v>0</v>
          </cell>
          <cell r="Z38">
            <v>0</v>
          </cell>
        </row>
        <row r="39">
          <cell r="A39" t="str">
            <v>121</v>
          </cell>
          <cell r="Y39">
            <v>0</v>
          </cell>
          <cell r="Z39">
            <v>0</v>
          </cell>
        </row>
        <row r="40">
          <cell r="A40" t="str">
            <v>1211XX</v>
          </cell>
          <cell r="Y40">
            <v>0</v>
          </cell>
          <cell r="Z40">
            <v>0</v>
          </cell>
        </row>
        <row r="41">
          <cell r="A41" t="str">
            <v>1212XX</v>
          </cell>
          <cell r="Y41">
            <v>0</v>
          </cell>
          <cell r="Z41">
            <v>0</v>
          </cell>
        </row>
        <row r="42">
          <cell r="A42" t="str">
            <v>128</v>
          </cell>
          <cell r="Y42">
            <v>0</v>
          </cell>
          <cell r="Z42">
            <v>0</v>
          </cell>
        </row>
        <row r="43">
          <cell r="A43" t="str">
            <v>128001</v>
          </cell>
          <cell r="Y43">
            <v>0</v>
          </cell>
          <cell r="Z43">
            <v>0</v>
          </cell>
        </row>
        <row r="44">
          <cell r="A44" t="str">
            <v>128002</v>
          </cell>
          <cell r="Y44">
            <v>0</v>
          </cell>
          <cell r="Z44">
            <v>0</v>
          </cell>
        </row>
        <row r="45">
          <cell r="A45" t="str">
            <v>128003</v>
          </cell>
          <cell r="Y45">
            <v>0</v>
          </cell>
          <cell r="Z45">
            <v>0</v>
          </cell>
        </row>
        <row r="46">
          <cell r="A46" t="str">
            <v>128004</v>
          </cell>
          <cell r="Y46">
            <v>0</v>
          </cell>
          <cell r="Z46">
            <v>0</v>
          </cell>
        </row>
        <row r="47">
          <cell r="A47" t="str">
            <v>128005</v>
          </cell>
          <cell r="Y47">
            <v>0</v>
          </cell>
          <cell r="Z47">
            <v>0</v>
          </cell>
        </row>
        <row r="48">
          <cell r="A48" t="str">
            <v>128006</v>
          </cell>
          <cell r="Y48">
            <v>0</v>
          </cell>
          <cell r="Z48">
            <v>0</v>
          </cell>
        </row>
        <row r="49">
          <cell r="A49" t="str">
            <v>128007</v>
          </cell>
          <cell r="Y49">
            <v>0</v>
          </cell>
          <cell r="Z49">
            <v>0</v>
          </cell>
        </row>
        <row r="50">
          <cell r="A50" t="str">
            <v>128008</v>
          </cell>
          <cell r="Y50">
            <v>0</v>
          </cell>
          <cell r="Z50">
            <v>0</v>
          </cell>
        </row>
        <row r="51">
          <cell r="A51" t="str">
            <v>128009</v>
          </cell>
          <cell r="Y51">
            <v>0</v>
          </cell>
          <cell r="Z51">
            <v>0</v>
          </cell>
        </row>
        <row r="52">
          <cell r="A52" t="str">
            <v>128010</v>
          </cell>
          <cell r="Y52">
            <v>0</v>
          </cell>
          <cell r="Z52">
            <v>0</v>
          </cell>
        </row>
        <row r="53">
          <cell r="A53" t="str">
            <v>128011</v>
          </cell>
          <cell r="Y53">
            <v>0</v>
          </cell>
          <cell r="Z53">
            <v>0</v>
          </cell>
        </row>
        <row r="54">
          <cell r="A54" t="str">
            <v>129</v>
          </cell>
          <cell r="Y54">
            <v>0</v>
          </cell>
          <cell r="Z54">
            <v>0</v>
          </cell>
        </row>
        <row r="55">
          <cell r="A55" t="str">
            <v>131</v>
          </cell>
          <cell r="Y55">
            <v>4428737511</v>
          </cell>
          <cell r="Z55">
            <v>233928.67</v>
          </cell>
        </row>
        <row r="56">
          <cell r="A56" t="str">
            <v>131001</v>
          </cell>
          <cell r="Y56">
            <v>4428737511</v>
          </cell>
          <cell r="Z56">
            <v>233928.67</v>
          </cell>
        </row>
        <row r="57">
          <cell r="A57" t="str">
            <v>131001001</v>
          </cell>
          <cell r="Y57">
            <v>0</v>
          </cell>
          <cell r="Z57">
            <v>0</v>
          </cell>
        </row>
        <row r="58">
          <cell r="A58" t="str">
            <v>131001001001</v>
          </cell>
          <cell r="Y58">
            <v>0</v>
          </cell>
          <cell r="Z58">
            <v>0</v>
          </cell>
        </row>
        <row r="59">
          <cell r="A59" t="str">
            <v>131001001002</v>
          </cell>
          <cell r="Y59">
            <v>0</v>
          </cell>
          <cell r="Z59">
            <v>0</v>
          </cell>
        </row>
        <row r="60">
          <cell r="A60" t="str">
            <v>131001001003</v>
          </cell>
          <cell r="Y60">
            <v>0</v>
          </cell>
          <cell r="Z60">
            <v>0</v>
          </cell>
        </row>
        <row r="61">
          <cell r="A61" t="str">
            <v>131001001004</v>
          </cell>
          <cell r="Y61">
            <v>0</v>
          </cell>
          <cell r="Z61">
            <v>0</v>
          </cell>
        </row>
        <row r="62">
          <cell r="A62" t="str">
            <v>131001001005</v>
          </cell>
          <cell r="Y62">
            <v>0</v>
          </cell>
          <cell r="Z62">
            <v>0</v>
          </cell>
        </row>
        <row r="63">
          <cell r="A63" t="str">
            <v>131001001006</v>
          </cell>
          <cell r="Y63">
            <v>0</v>
          </cell>
          <cell r="Z63">
            <v>0</v>
          </cell>
        </row>
        <row r="64">
          <cell r="A64" t="str">
            <v>131001001007</v>
          </cell>
          <cell r="Y64">
            <v>0</v>
          </cell>
          <cell r="Z64">
            <v>0</v>
          </cell>
        </row>
        <row r="65">
          <cell r="A65" t="str">
            <v>131001001008</v>
          </cell>
          <cell r="Y65">
            <v>0</v>
          </cell>
          <cell r="Z65">
            <v>0</v>
          </cell>
        </row>
        <row r="66">
          <cell r="A66" t="str">
            <v>131001001009</v>
          </cell>
          <cell r="Y66">
            <v>0</v>
          </cell>
          <cell r="Z66">
            <v>0</v>
          </cell>
        </row>
        <row r="67">
          <cell r="A67" t="str">
            <v>131001001010</v>
          </cell>
          <cell r="Y67">
            <v>0</v>
          </cell>
          <cell r="Z67">
            <v>0</v>
          </cell>
        </row>
        <row r="68">
          <cell r="A68" t="str">
            <v>131001001011</v>
          </cell>
          <cell r="Y68">
            <v>0</v>
          </cell>
          <cell r="Z68">
            <v>0</v>
          </cell>
        </row>
        <row r="69">
          <cell r="A69" t="str">
            <v>131001001012</v>
          </cell>
          <cell r="Y69">
            <v>0</v>
          </cell>
          <cell r="Z69">
            <v>0</v>
          </cell>
        </row>
        <row r="70">
          <cell r="A70" t="str">
            <v>131001001013</v>
          </cell>
          <cell r="Y70">
            <v>0</v>
          </cell>
          <cell r="Z70">
            <v>0</v>
          </cell>
        </row>
        <row r="71">
          <cell r="A71" t="str">
            <v>131001002</v>
          </cell>
          <cell r="Y71">
            <v>4428737511</v>
          </cell>
          <cell r="Z71">
            <v>233928.67</v>
          </cell>
        </row>
        <row r="72">
          <cell r="A72" t="str">
            <v>131001002001</v>
          </cell>
          <cell r="Y72">
            <v>0</v>
          </cell>
          <cell r="Z72">
            <v>0</v>
          </cell>
        </row>
        <row r="73">
          <cell r="A73" t="str">
            <v>131001002002</v>
          </cell>
          <cell r="Y73">
            <v>0</v>
          </cell>
          <cell r="Z73">
            <v>0</v>
          </cell>
        </row>
        <row r="74">
          <cell r="A74" t="str">
            <v>131001002003</v>
          </cell>
          <cell r="Y74">
            <v>0</v>
          </cell>
          <cell r="Z74">
            <v>0</v>
          </cell>
        </row>
        <row r="75">
          <cell r="A75" t="str">
            <v>131001002004</v>
          </cell>
          <cell r="Y75">
            <v>4428737511</v>
          </cell>
          <cell r="Z75">
            <v>233928.67</v>
          </cell>
        </row>
        <row r="76">
          <cell r="A76" t="str">
            <v>131002</v>
          </cell>
          <cell r="Y76">
            <v>0</v>
          </cell>
          <cell r="Z76">
            <v>0</v>
          </cell>
        </row>
        <row r="77">
          <cell r="A77" t="str">
            <v>133</v>
          </cell>
          <cell r="Y77">
            <v>91941420</v>
          </cell>
          <cell r="Z77">
            <v>0.65</v>
          </cell>
        </row>
        <row r="78">
          <cell r="A78" t="str">
            <v>1331XX</v>
          </cell>
          <cell r="Y78">
            <v>91825620</v>
          </cell>
          <cell r="Z78">
            <v>0.65</v>
          </cell>
        </row>
        <row r="79">
          <cell r="A79" t="str">
            <v>1331XX001</v>
          </cell>
          <cell r="Y79">
            <v>89923145</v>
          </cell>
          <cell r="Z79">
            <v>0.65</v>
          </cell>
        </row>
        <row r="80">
          <cell r="A80" t="str">
            <v>1331XX002</v>
          </cell>
          <cell r="Y80">
            <v>1902475</v>
          </cell>
          <cell r="Z80">
            <v>0</v>
          </cell>
        </row>
        <row r="81">
          <cell r="A81" t="str">
            <v>1331XX003</v>
          </cell>
          <cell r="Y81">
            <v>0</v>
          </cell>
          <cell r="Z81">
            <v>0</v>
          </cell>
        </row>
        <row r="82">
          <cell r="A82" t="str">
            <v>1332XX</v>
          </cell>
          <cell r="Y82">
            <v>115800</v>
          </cell>
          <cell r="Z82">
            <v>0</v>
          </cell>
        </row>
        <row r="83">
          <cell r="A83" t="str">
            <v>1332XX001</v>
          </cell>
          <cell r="Y83">
            <v>0</v>
          </cell>
          <cell r="Z83">
            <v>0</v>
          </cell>
        </row>
        <row r="84">
          <cell r="A84" t="str">
            <v>1332XX002</v>
          </cell>
          <cell r="Y84">
            <v>115800</v>
          </cell>
          <cell r="Z84">
            <v>0</v>
          </cell>
        </row>
        <row r="85">
          <cell r="A85" t="str">
            <v>1332XX003</v>
          </cell>
          <cell r="Y85">
            <v>0</v>
          </cell>
          <cell r="Z85">
            <v>0</v>
          </cell>
        </row>
        <row r="86">
          <cell r="A86" t="str">
            <v>136</v>
          </cell>
          <cell r="Y86">
            <v>134047664</v>
          </cell>
          <cell r="Z86">
            <v>0</v>
          </cell>
        </row>
        <row r="87">
          <cell r="A87" t="str">
            <v>1361XX</v>
          </cell>
          <cell r="Y87">
            <v>134047664</v>
          </cell>
          <cell r="Z87">
            <v>0</v>
          </cell>
        </row>
        <row r="88">
          <cell r="A88" t="str">
            <v>1361XX001</v>
          </cell>
          <cell r="Y88">
            <v>134047664</v>
          </cell>
          <cell r="Z88">
            <v>0</v>
          </cell>
        </row>
        <row r="89">
          <cell r="A89" t="str">
            <v>1361XX002</v>
          </cell>
          <cell r="Y89">
            <v>0</v>
          </cell>
          <cell r="Z89">
            <v>0</v>
          </cell>
        </row>
        <row r="90">
          <cell r="A90" t="str">
            <v>1368XX</v>
          </cell>
          <cell r="Y90">
            <v>0</v>
          </cell>
          <cell r="Z90">
            <v>0</v>
          </cell>
        </row>
        <row r="91">
          <cell r="A91" t="str">
            <v>1368XX001</v>
          </cell>
          <cell r="Y91">
            <v>0</v>
          </cell>
          <cell r="Z91">
            <v>0</v>
          </cell>
        </row>
        <row r="92">
          <cell r="A92" t="str">
            <v>1368XX002</v>
          </cell>
          <cell r="Y92">
            <v>0</v>
          </cell>
          <cell r="Z92">
            <v>0</v>
          </cell>
        </row>
        <row r="93">
          <cell r="A93" t="str">
            <v>138</v>
          </cell>
          <cell r="Y93">
            <v>0</v>
          </cell>
          <cell r="Z93">
            <v>0</v>
          </cell>
        </row>
        <row r="94">
          <cell r="A94" t="str">
            <v>1381XX</v>
          </cell>
          <cell r="Y94">
            <v>0</v>
          </cell>
          <cell r="Z94">
            <v>0</v>
          </cell>
        </row>
        <row r="95">
          <cell r="A95" t="str">
            <v>1385XX</v>
          </cell>
          <cell r="Y95">
            <v>0</v>
          </cell>
          <cell r="Z95">
            <v>0</v>
          </cell>
        </row>
        <row r="96">
          <cell r="A96" t="str">
            <v>1388XX</v>
          </cell>
          <cell r="Y96">
            <v>0</v>
          </cell>
          <cell r="Z96">
            <v>0</v>
          </cell>
        </row>
        <row r="97">
          <cell r="A97" t="str">
            <v>1388XX001</v>
          </cell>
          <cell r="Y97">
            <v>0</v>
          </cell>
          <cell r="Z97">
            <v>0</v>
          </cell>
        </row>
        <row r="98">
          <cell r="A98" t="str">
            <v>1388XX001001</v>
          </cell>
          <cell r="Y98">
            <v>0</v>
          </cell>
          <cell r="Z98">
            <v>0</v>
          </cell>
        </row>
        <row r="99">
          <cell r="A99" t="str">
            <v>1388XX001002</v>
          </cell>
          <cell r="Y99">
            <v>0</v>
          </cell>
          <cell r="Z99">
            <v>0</v>
          </cell>
        </row>
        <row r="100">
          <cell r="A100" t="str">
            <v>1388XX002</v>
          </cell>
          <cell r="Y100">
            <v>0</v>
          </cell>
          <cell r="Z100">
            <v>0</v>
          </cell>
        </row>
        <row r="101">
          <cell r="A101" t="str">
            <v>1388XX002001</v>
          </cell>
          <cell r="Y101">
            <v>0</v>
          </cell>
          <cell r="Z101">
            <v>0</v>
          </cell>
        </row>
        <row r="102">
          <cell r="A102" t="str">
            <v>1388XX002002</v>
          </cell>
          <cell r="Y102">
            <v>0</v>
          </cell>
          <cell r="Z102">
            <v>0</v>
          </cell>
        </row>
        <row r="103">
          <cell r="A103" t="str">
            <v>1388XX003</v>
          </cell>
          <cell r="Y103">
            <v>0</v>
          </cell>
          <cell r="Z103">
            <v>0</v>
          </cell>
        </row>
        <row r="104">
          <cell r="A104" t="str">
            <v>1388XX003001</v>
          </cell>
          <cell r="Y104">
            <v>0</v>
          </cell>
          <cell r="Z104">
            <v>0</v>
          </cell>
        </row>
        <row r="105">
          <cell r="A105" t="str">
            <v>1388XX004</v>
          </cell>
          <cell r="Y105">
            <v>0</v>
          </cell>
          <cell r="Z105">
            <v>0</v>
          </cell>
        </row>
        <row r="106">
          <cell r="A106" t="str">
            <v>1388XX005</v>
          </cell>
          <cell r="Y106">
            <v>0</v>
          </cell>
          <cell r="Z106">
            <v>0</v>
          </cell>
        </row>
        <row r="107">
          <cell r="A107" t="str">
            <v>1388XX006</v>
          </cell>
          <cell r="Y107">
            <v>0</v>
          </cell>
          <cell r="Z107">
            <v>0</v>
          </cell>
        </row>
        <row r="108">
          <cell r="A108" t="str">
            <v>1388XX007</v>
          </cell>
          <cell r="Y108">
            <v>0</v>
          </cell>
          <cell r="Z108">
            <v>0</v>
          </cell>
        </row>
        <row r="109">
          <cell r="A109" t="str">
            <v>1388XX007001</v>
          </cell>
          <cell r="Y109">
            <v>0</v>
          </cell>
          <cell r="Z109">
            <v>0</v>
          </cell>
        </row>
        <row r="110">
          <cell r="A110" t="str">
            <v>1388XX007002</v>
          </cell>
          <cell r="Y110">
            <v>0</v>
          </cell>
          <cell r="Z110">
            <v>0</v>
          </cell>
        </row>
        <row r="111">
          <cell r="A111" t="str">
            <v>1388XX007003</v>
          </cell>
          <cell r="Y111">
            <v>0</v>
          </cell>
          <cell r="Z111">
            <v>0</v>
          </cell>
        </row>
        <row r="112">
          <cell r="A112" t="str">
            <v>1388XX007004</v>
          </cell>
          <cell r="Y112">
            <v>0</v>
          </cell>
          <cell r="Z112">
            <v>0</v>
          </cell>
        </row>
        <row r="113">
          <cell r="A113" t="str">
            <v>1388XX007005</v>
          </cell>
          <cell r="Y113">
            <v>0</v>
          </cell>
          <cell r="Z113">
            <v>0</v>
          </cell>
        </row>
        <row r="114">
          <cell r="A114" t="str">
            <v>1388XX008</v>
          </cell>
          <cell r="Y114">
            <v>0</v>
          </cell>
          <cell r="Z114">
            <v>0</v>
          </cell>
        </row>
        <row r="115">
          <cell r="A115" t="str">
            <v>1388XX008001</v>
          </cell>
          <cell r="Y115">
            <v>0</v>
          </cell>
          <cell r="Z115">
            <v>0</v>
          </cell>
        </row>
        <row r="116">
          <cell r="A116" t="str">
            <v>1388XX008002</v>
          </cell>
          <cell r="Y116">
            <v>0</v>
          </cell>
          <cell r="Z116">
            <v>0</v>
          </cell>
        </row>
        <row r="117">
          <cell r="A117" t="str">
            <v>1388XX008003</v>
          </cell>
          <cell r="Y117">
            <v>0</v>
          </cell>
          <cell r="Z117">
            <v>0</v>
          </cell>
        </row>
        <row r="118">
          <cell r="A118" t="str">
            <v>1388XX008004</v>
          </cell>
          <cell r="Y118">
            <v>0</v>
          </cell>
          <cell r="Z118">
            <v>0</v>
          </cell>
        </row>
        <row r="119">
          <cell r="A119" t="str">
            <v>1388XX008005</v>
          </cell>
          <cell r="Y119">
            <v>0</v>
          </cell>
          <cell r="Z119">
            <v>0</v>
          </cell>
        </row>
        <row r="120">
          <cell r="A120" t="str">
            <v>1388XX008006</v>
          </cell>
          <cell r="Y120">
            <v>0</v>
          </cell>
          <cell r="Z120">
            <v>0</v>
          </cell>
        </row>
        <row r="121">
          <cell r="A121" t="str">
            <v>1388XX008007</v>
          </cell>
          <cell r="Y121">
            <v>0</v>
          </cell>
          <cell r="Z121">
            <v>0</v>
          </cell>
        </row>
        <row r="122">
          <cell r="A122" t="str">
            <v>1388XX009</v>
          </cell>
          <cell r="Y122">
            <v>0</v>
          </cell>
          <cell r="Z122">
            <v>0</v>
          </cell>
        </row>
        <row r="123">
          <cell r="A123" t="str">
            <v>1388XX010</v>
          </cell>
          <cell r="Y123">
            <v>0</v>
          </cell>
          <cell r="Z123">
            <v>0</v>
          </cell>
        </row>
        <row r="124">
          <cell r="A124" t="str">
            <v>1388XX011</v>
          </cell>
          <cell r="Y124">
            <v>0</v>
          </cell>
          <cell r="Z124">
            <v>0</v>
          </cell>
        </row>
        <row r="125">
          <cell r="A125" t="str">
            <v>1388XX012</v>
          </cell>
          <cell r="Y125">
            <v>0</v>
          </cell>
          <cell r="Z125">
            <v>0</v>
          </cell>
        </row>
        <row r="126">
          <cell r="A126" t="str">
            <v>1388XX013</v>
          </cell>
          <cell r="Y126">
            <v>0</v>
          </cell>
          <cell r="Z126">
            <v>0</v>
          </cell>
        </row>
        <row r="127">
          <cell r="A127" t="str">
            <v>139</v>
          </cell>
          <cell r="Y127">
            <v>0</v>
          </cell>
          <cell r="Z127">
            <v>0</v>
          </cell>
        </row>
        <row r="128">
          <cell r="A128" t="str">
            <v>139001</v>
          </cell>
          <cell r="Y128">
            <v>0</v>
          </cell>
          <cell r="Z128">
            <v>0</v>
          </cell>
        </row>
        <row r="129">
          <cell r="A129" t="str">
            <v>139002</v>
          </cell>
          <cell r="Y129">
            <v>0</v>
          </cell>
          <cell r="Z129">
            <v>0</v>
          </cell>
        </row>
        <row r="130">
          <cell r="A130" t="str">
            <v>141</v>
          </cell>
          <cell r="Y130">
            <v>208278650</v>
          </cell>
          <cell r="Z130">
            <v>0</v>
          </cell>
        </row>
        <row r="131">
          <cell r="A131" t="str">
            <v>141001</v>
          </cell>
          <cell r="Y131">
            <v>0</v>
          </cell>
          <cell r="Z131">
            <v>0</v>
          </cell>
        </row>
        <row r="132">
          <cell r="A132" t="str">
            <v>141002</v>
          </cell>
          <cell r="Y132">
            <v>0</v>
          </cell>
          <cell r="Z132">
            <v>0</v>
          </cell>
        </row>
        <row r="133">
          <cell r="A133" t="str">
            <v>141003</v>
          </cell>
          <cell r="Y133">
            <v>0</v>
          </cell>
          <cell r="Z133">
            <v>0</v>
          </cell>
        </row>
        <row r="134">
          <cell r="A134" t="str">
            <v>141004</v>
          </cell>
          <cell r="Y134">
            <v>0</v>
          </cell>
          <cell r="Z134">
            <v>0</v>
          </cell>
        </row>
        <row r="135">
          <cell r="A135" t="str">
            <v>141005</v>
          </cell>
          <cell r="Y135">
            <v>0</v>
          </cell>
          <cell r="Z135">
            <v>0</v>
          </cell>
        </row>
        <row r="136">
          <cell r="A136" t="str">
            <v>141006</v>
          </cell>
          <cell r="Y136">
            <v>89713800</v>
          </cell>
          <cell r="Z136">
            <v>0</v>
          </cell>
        </row>
        <row r="137">
          <cell r="A137" t="str">
            <v>141007</v>
          </cell>
          <cell r="Y137">
            <v>397350</v>
          </cell>
          <cell r="Z137">
            <v>0</v>
          </cell>
        </row>
        <row r="138">
          <cell r="A138" t="str">
            <v>141008</v>
          </cell>
          <cell r="Y138">
            <v>0</v>
          </cell>
          <cell r="Z138">
            <v>0</v>
          </cell>
        </row>
        <row r="139">
          <cell r="A139" t="str">
            <v>141009</v>
          </cell>
          <cell r="Y139">
            <v>0</v>
          </cell>
          <cell r="Z139">
            <v>0</v>
          </cell>
        </row>
        <row r="140">
          <cell r="A140" t="str">
            <v>141010</v>
          </cell>
          <cell r="Y140">
            <v>3520000</v>
          </cell>
          <cell r="Z140">
            <v>0</v>
          </cell>
        </row>
        <row r="141">
          <cell r="A141" t="str">
            <v>141011</v>
          </cell>
          <cell r="Y141">
            <v>0</v>
          </cell>
          <cell r="Z141">
            <v>0</v>
          </cell>
        </row>
        <row r="142">
          <cell r="A142" t="str">
            <v>141012</v>
          </cell>
          <cell r="Y142">
            <v>6605000</v>
          </cell>
          <cell r="Z142">
            <v>0</v>
          </cell>
        </row>
        <row r="143">
          <cell r="A143" t="str">
            <v>141013</v>
          </cell>
          <cell r="Y143">
            <v>8542500</v>
          </cell>
          <cell r="Z143">
            <v>0</v>
          </cell>
        </row>
        <row r="144">
          <cell r="A144" t="str">
            <v>141014</v>
          </cell>
          <cell r="Y144">
            <v>0</v>
          </cell>
          <cell r="Z144">
            <v>0</v>
          </cell>
        </row>
        <row r="145">
          <cell r="A145" t="str">
            <v>141015</v>
          </cell>
          <cell r="Y145">
            <v>0</v>
          </cell>
          <cell r="Z145">
            <v>0</v>
          </cell>
        </row>
        <row r="146">
          <cell r="A146" t="str">
            <v>141016</v>
          </cell>
          <cell r="Y146">
            <v>0</v>
          </cell>
          <cell r="Z146">
            <v>0</v>
          </cell>
        </row>
        <row r="147">
          <cell r="A147" t="str">
            <v>141017</v>
          </cell>
          <cell r="Y147">
            <v>0</v>
          </cell>
          <cell r="Z147">
            <v>0</v>
          </cell>
        </row>
        <row r="148">
          <cell r="A148" t="str">
            <v>141018</v>
          </cell>
          <cell r="Y148">
            <v>0</v>
          </cell>
          <cell r="Z148">
            <v>0</v>
          </cell>
        </row>
        <row r="149">
          <cell r="A149" t="str">
            <v>141019</v>
          </cell>
          <cell r="Y149">
            <v>0</v>
          </cell>
          <cell r="Z149">
            <v>0</v>
          </cell>
        </row>
        <row r="150">
          <cell r="A150" t="str">
            <v>141020</v>
          </cell>
          <cell r="Y150">
            <v>0</v>
          </cell>
          <cell r="Z150">
            <v>0</v>
          </cell>
        </row>
        <row r="151">
          <cell r="A151" t="str">
            <v>141021</v>
          </cell>
          <cell r="Y151">
            <v>0</v>
          </cell>
          <cell r="Z151">
            <v>0</v>
          </cell>
        </row>
        <row r="152">
          <cell r="A152" t="str">
            <v>141022</v>
          </cell>
          <cell r="Y152">
            <v>3000000</v>
          </cell>
          <cell r="Z152">
            <v>0</v>
          </cell>
        </row>
        <row r="153">
          <cell r="A153" t="str">
            <v>141023</v>
          </cell>
          <cell r="Y153">
            <v>56500000</v>
          </cell>
          <cell r="Z153">
            <v>0</v>
          </cell>
        </row>
        <row r="154">
          <cell r="A154" t="str">
            <v>141024</v>
          </cell>
          <cell r="Y154">
            <v>40000000</v>
          </cell>
          <cell r="Z154">
            <v>0</v>
          </cell>
        </row>
        <row r="155">
          <cell r="A155" t="str">
            <v>142</v>
          </cell>
          <cell r="Y155">
            <v>114000000</v>
          </cell>
          <cell r="Z155">
            <v>0</v>
          </cell>
        </row>
        <row r="156">
          <cell r="A156" t="str">
            <v>142001</v>
          </cell>
          <cell r="Y156">
            <v>114000000</v>
          </cell>
          <cell r="Z156">
            <v>0</v>
          </cell>
        </row>
        <row r="157">
          <cell r="A157" t="str">
            <v>142001001</v>
          </cell>
          <cell r="Y157">
            <v>114000000</v>
          </cell>
          <cell r="Z157">
            <v>0</v>
          </cell>
        </row>
        <row r="158">
          <cell r="A158" t="str">
            <v>142002</v>
          </cell>
          <cell r="Y158">
            <v>0</v>
          </cell>
          <cell r="Z158">
            <v>0</v>
          </cell>
        </row>
        <row r="159">
          <cell r="A159" t="str">
            <v>144</v>
          </cell>
          <cell r="Y159">
            <v>0</v>
          </cell>
          <cell r="Z159">
            <v>0</v>
          </cell>
        </row>
        <row r="160">
          <cell r="A160" t="str">
            <v>151</v>
          </cell>
          <cell r="Y160">
            <v>0</v>
          </cell>
          <cell r="Z160">
            <v>0</v>
          </cell>
        </row>
        <row r="161">
          <cell r="A161" t="str">
            <v>152</v>
          </cell>
          <cell r="Y161">
            <v>0</v>
          </cell>
          <cell r="Z161">
            <v>0</v>
          </cell>
        </row>
        <row r="162">
          <cell r="A162" t="str">
            <v>152001</v>
          </cell>
          <cell r="Y162">
            <v>0</v>
          </cell>
          <cell r="Z162">
            <v>0</v>
          </cell>
        </row>
        <row r="163">
          <cell r="A163" t="str">
            <v>152002</v>
          </cell>
          <cell r="Y163">
            <v>0</v>
          </cell>
          <cell r="Z163">
            <v>0</v>
          </cell>
        </row>
        <row r="164">
          <cell r="A164" t="str">
            <v>152003</v>
          </cell>
          <cell r="Y164">
            <v>0</v>
          </cell>
          <cell r="Z164">
            <v>0</v>
          </cell>
        </row>
        <row r="165">
          <cell r="A165" t="str">
            <v>152004</v>
          </cell>
          <cell r="Y165">
            <v>0</v>
          </cell>
          <cell r="Z165">
            <v>0</v>
          </cell>
        </row>
        <row r="166">
          <cell r="A166" t="str">
            <v>152005</v>
          </cell>
          <cell r="Y166">
            <v>0</v>
          </cell>
          <cell r="Z166">
            <v>0</v>
          </cell>
        </row>
        <row r="167">
          <cell r="A167" t="str">
            <v>153</v>
          </cell>
          <cell r="Y167">
            <v>0</v>
          </cell>
          <cell r="Z167">
            <v>0</v>
          </cell>
        </row>
        <row r="168">
          <cell r="A168" t="str">
            <v>153001</v>
          </cell>
          <cell r="Y168">
            <v>0</v>
          </cell>
          <cell r="Z168">
            <v>0</v>
          </cell>
        </row>
        <row r="169">
          <cell r="A169" t="str">
            <v>153002</v>
          </cell>
          <cell r="Y169">
            <v>0</v>
          </cell>
          <cell r="Z169">
            <v>0</v>
          </cell>
        </row>
        <row r="170">
          <cell r="A170" t="str">
            <v>153003</v>
          </cell>
          <cell r="Y170">
            <v>0</v>
          </cell>
          <cell r="Z170">
            <v>0</v>
          </cell>
        </row>
        <row r="171">
          <cell r="A171" t="str">
            <v>154</v>
          </cell>
          <cell r="Y171">
            <v>3789683270</v>
          </cell>
          <cell r="Z171">
            <v>0</v>
          </cell>
        </row>
        <row r="172">
          <cell r="A172" t="str">
            <v>154001</v>
          </cell>
          <cell r="Y172">
            <v>3789683270</v>
          </cell>
          <cell r="Z172">
            <v>0</v>
          </cell>
        </row>
        <row r="173">
          <cell r="A173" t="str">
            <v>154002</v>
          </cell>
          <cell r="Y173">
            <v>0</v>
          </cell>
          <cell r="Z173">
            <v>0</v>
          </cell>
        </row>
        <row r="174">
          <cell r="A174" t="str">
            <v>155</v>
          </cell>
          <cell r="Y174">
            <v>0</v>
          </cell>
          <cell r="Z174">
            <v>0</v>
          </cell>
        </row>
        <row r="175">
          <cell r="A175" t="str">
            <v>156</v>
          </cell>
          <cell r="Y175">
            <v>0</v>
          </cell>
          <cell r="Z175">
            <v>0</v>
          </cell>
        </row>
        <row r="176">
          <cell r="A176" t="str">
            <v>156001</v>
          </cell>
          <cell r="Y176">
            <v>0</v>
          </cell>
          <cell r="Z176">
            <v>0</v>
          </cell>
        </row>
        <row r="177">
          <cell r="A177" t="str">
            <v>156002</v>
          </cell>
          <cell r="Y177">
            <v>0</v>
          </cell>
          <cell r="Z177">
            <v>0</v>
          </cell>
        </row>
        <row r="178">
          <cell r="A178" t="str">
            <v>156007</v>
          </cell>
          <cell r="Y178">
            <v>0</v>
          </cell>
          <cell r="Z178">
            <v>0</v>
          </cell>
        </row>
        <row r="179">
          <cell r="A179" t="str">
            <v>157</v>
          </cell>
          <cell r="Y179">
            <v>0</v>
          </cell>
          <cell r="Z179">
            <v>0</v>
          </cell>
        </row>
        <row r="180">
          <cell r="A180" t="str">
            <v>158</v>
          </cell>
          <cell r="Y180">
            <v>0</v>
          </cell>
          <cell r="Z180">
            <v>0</v>
          </cell>
        </row>
        <row r="181">
          <cell r="A181" t="str">
            <v>159</v>
          </cell>
          <cell r="Y181">
            <v>0</v>
          </cell>
          <cell r="Z181">
            <v>0</v>
          </cell>
        </row>
        <row r="182">
          <cell r="A182" t="str">
            <v>161</v>
          </cell>
          <cell r="Y182">
            <v>0</v>
          </cell>
          <cell r="Z182">
            <v>0</v>
          </cell>
        </row>
        <row r="183">
          <cell r="A183" t="str">
            <v>1611XX</v>
          </cell>
          <cell r="Y183">
            <v>0</v>
          </cell>
          <cell r="Z183">
            <v>0</v>
          </cell>
        </row>
        <row r="184">
          <cell r="A184" t="str">
            <v>1612XX</v>
          </cell>
          <cell r="Y184">
            <v>0</v>
          </cell>
          <cell r="Z184">
            <v>0</v>
          </cell>
        </row>
        <row r="185">
          <cell r="A185" t="str">
            <v>211</v>
          </cell>
          <cell r="Y185">
            <v>0</v>
          </cell>
          <cell r="Z185">
            <v>0</v>
          </cell>
        </row>
        <row r="186">
          <cell r="A186" t="str">
            <v>2111XX</v>
          </cell>
          <cell r="Y186">
            <v>0</v>
          </cell>
          <cell r="Z186">
            <v>0</v>
          </cell>
        </row>
        <row r="187">
          <cell r="A187" t="str">
            <v>2111XX001</v>
          </cell>
          <cell r="Y187">
            <v>0</v>
          </cell>
          <cell r="Z187">
            <v>0</v>
          </cell>
        </row>
        <row r="188">
          <cell r="A188" t="str">
            <v>2112XX</v>
          </cell>
          <cell r="Y188">
            <v>0</v>
          </cell>
          <cell r="Z188">
            <v>0</v>
          </cell>
        </row>
        <row r="189">
          <cell r="A189" t="str">
            <v>2112XX001</v>
          </cell>
          <cell r="Y189">
            <v>0</v>
          </cell>
          <cell r="Z189">
            <v>0</v>
          </cell>
        </row>
        <row r="190">
          <cell r="A190" t="str">
            <v>2112XX001001</v>
          </cell>
          <cell r="Y190">
            <v>0</v>
          </cell>
          <cell r="Z190">
            <v>0</v>
          </cell>
        </row>
        <row r="191">
          <cell r="A191" t="str">
            <v>2112XX001001001</v>
          </cell>
          <cell r="Y191">
            <v>0</v>
          </cell>
          <cell r="Z191">
            <v>0</v>
          </cell>
        </row>
        <row r="192">
          <cell r="A192" t="str">
            <v>2112XX001001002</v>
          </cell>
          <cell r="Y192">
            <v>0</v>
          </cell>
          <cell r="Z192">
            <v>0</v>
          </cell>
        </row>
        <row r="193">
          <cell r="A193" t="str">
            <v>2112XX001001003</v>
          </cell>
          <cell r="Y193">
            <v>0</v>
          </cell>
          <cell r="Z193">
            <v>0</v>
          </cell>
        </row>
        <row r="194">
          <cell r="A194" t="str">
            <v>2112XX001002</v>
          </cell>
          <cell r="Y194">
            <v>0</v>
          </cell>
          <cell r="Z194">
            <v>0</v>
          </cell>
        </row>
        <row r="195">
          <cell r="A195" t="str">
            <v>2112XX001003</v>
          </cell>
          <cell r="Y195">
            <v>0</v>
          </cell>
          <cell r="Z195">
            <v>0</v>
          </cell>
        </row>
        <row r="196">
          <cell r="A196" t="str">
            <v>2112XX001004</v>
          </cell>
          <cell r="Y196">
            <v>0</v>
          </cell>
          <cell r="Z196">
            <v>0</v>
          </cell>
        </row>
        <row r="197">
          <cell r="A197" t="str">
            <v>2112XX001004001</v>
          </cell>
          <cell r="Y197">
            <v>0</v>
          </cell>
          <cell r="Z197">
            <v>0</v>
          </cell>
        </row>
        <row r="198">
          <cell r="A198" t="str">
            <v>2112XX001004002</v>
          </cell>
          <cell r="Y198">
            <v>0</v>
          </cell>
          <cell r="Z198">
            <v>0</v>
          </cell>
        </row>
        <row r="199">
          <cell r="A199" t="str">
            <v>2112XX001004003</v>
          </cell>
          <cell r="Y199">
            <v>0</v>
          </cell>
          <cell r="Z199">
            <v>0</v>
          </cell>
        </row>
        <row r="200">
          <cell r="A200" t="str">
            <v>2112XX001004004</v>
          </cell>
          <cell r="Y200">
            <v>0</v>
          </cell>
          <cell r="Z200">
            <v>0</v>
          </cell>
        </row>
        <row r="201">
          <cell r="A201" t="str">
            <v>2112XX001004005</v>
          </cell>
          <cell r="Y201">
            <v>0</v>
          </cell>
          <cell r="Z201">
            <v>0</v>
          </cell>
        </row>
        <row r="202">
          <cell r="A202" t="str">
            <v>2112XX002</v>
          </cell>
          <cell r="Y202">
            <v>0</v>
          </cell>
          <cell r="Z202">
            <v>0</v>
          </cell>
        </row>
        <row r="203">
          <cell r="A203" t="str">
            <v>2112XX002001</v>
          </cell>
          <cell r="Y203">
            <v>0</v>
          </cell>
          <cell r="Z203">
            <v>0</v>
          </cell>
        </row>
        <row r="204">
          <cell r="A204" t="str">
            <v>2112XX002001001</v>
          </cell>
          <cell r="Y204">
            <v>0</v>
          </cell>
          <cell r="Z204">
            <v>0</v>
          </cell>
        </row>
        <row r="205">
          <cell r="A205" t="str">
            <v>2112XX002001002</v>
          </cell>
          <cell r="Y205">
            <v>0</v>
          </cell>
          <cell r="Z205">
            <v>0</v>
          </cell>
        </row>
        <row r="206">
          <cell r="A206" t="str">
            <v>2112XX002002</v>
          </cell>
          <cell r="Y206">
            <v>0</v>
          </cell>
          <cell r="Z206">
            <v>0</v>
          </cell>
        </row>
        <row r="207">
          <cell r="A207" t="str">
            <v>2112XX002002001</v>
          </cell>
          <cell r="Y207">
            <v>0</v>
          </cell>
          <cell r="Z207">
            <v>0</v>
          </cell>
        </row>
        <row r="208">
          <cell r="A208" t="str">
            <v>2112XX002002002</v>
          </cell>
          <cell r="Y208">
            <v>0</v>
          </cell>
          <cell r="Z208">
            <v>0</v>
          </cell>
        </row>
        <row r="209">
          <cell r="A209" t="str">
            <v>2112XX003</v>
          </cell>
          <cell r="Y209">
            <v>0</v>
          </cell>
          <cell r="Z209">
            <v>0</v>
          </cell>
        </row>
        <row r="210">
          <cell r="A210" t="str">
            <v>2112XX003001</v>
          </cell>
          <cell r="Y210">
            <v>0</v>
          </cell>
          <cell r="Z210">
            <v>0</v>
          </cell>
        </row>
        <row r="211">
          <cell r="A211" t="str">
            <v>2112XX003001001</v>
          </cell>
          <cell r="Y211">
            <v>0</v>
          </cell>
          <cell r="Z211">
            <v>0</v>
          </cell>
        </row>
        <row r="212">
          <cell r="A212" t="str">
            <v>2112XX003001002</v>
          </cell>
          <cell r="Y212">
            <v>0</v>
          </cell>
          <cell r="Z212">
            <v>0</v>
          </cell>
        </row>
        <row r="213">
          <cell r="A213" t="str">
            <v>2112XX003002</v>
          </cell>
          <cell r="Y213">
            <v>0</v>
          </cell>
          <cell r="Z213">
            <v>0</v>
          </cell>
        </row>
        <row r="214">
          <cell r="A214" t="str">
            <v>2112XX003002001</v>
          </cell>
          <cell r="Y214">
            <v>0</v>
          </cell>
          <cell r="Z214">
            <v>0</v>
          </cell>
        </row>
        <row r="215">
          <cell r="A215" t="str">
            <v>2112XX003002002</v>
          </cell>
          <cell r="Y215">
            <v>0</v>
          </cell>
          <cell r="Z215">
            <v>0</v>
          </cell>
        </row>
        <row r="216">
          <cell r="A216" t="str">
            <v>2112XX003002003</v>
          </cell>
          <cell r="Y216">
            <v>0</v>
          </cell>
          <cell r="Z216">
            <v>0</v>
          </cell>
        </row>
        <row r="217">
          <cell r="A217" t="str">
            <v>2112XX003002004</v>
          </cell>
          <cell r="Y217">
            <v>0</v>
          </cell>
          <cell r="Z217">
            <v>0</v>
          </cell>
        </row>
        <row r="218">
          <cell r="A218" t="str">
            <v>2112XX003002005</v>
          </cell>
          <cell r="Y218">
            <v>0</v>
          </cell>
          <cell r="Z218">
            <v>0</v>
          </cell>
        </row>
        <row r="219">
          <cell r="A219" t="str">
            <v>2112XX003002006</v>
          </cell>
          <cell r="Y219">
            <v>0</v>
          </cell>
          <cell r="Z219">
            <v>0</v>
          </cell>
        </row>
        <row r="220">
          <cell r="A220" t="str">
            <v>2112XX003002007</v>
          </cell>
          <cell r="Y220">
            <v>0</v>
          </cell>
          <cell r="Z220">
            <v>0</v>
          </cell>
        </row>
        <row r="221">
          <cell r="A221" t="str">
            <v>2112XX003002008</v>
          </cell>
          <cell r="Y221">
            <v>0</v>
          </cell>
          <cell r="Z221">
            <v>0</v>
          </cell>
        </row>
        <row r="222">
          <cell r="A222" t="str">
            <v>2112XX003002009</v>
          </cell>
          <cell r="Y222">
            <v>0</v>
          </cell>
          <cell r="Z222">
            <v>0</v>
          </cell>
        </row>
        <row r="223">
          <cell r="A223" t="str">
            <v>2112XX003002010</v>
          </cell>
          <cell r="Y223">
            <v>0</v>
          </cell>
          <cell r="Z223">
            <v>0</v>
          </cell>
        </row>
        <row r="224">
          <cell r="A224" t="str">
            <v>2112XX003002011</v>
          </cell>
          <cell r="Y224">
            <v>0</v>
          </cell>
          <cell r="Z224">
            <v>0</v>
          </cell>
        </row>
        <row r="225">
          <cell r="A225" t="str">
            <v>2112XX003002012</v>
          </cell>
          <cell r="Y225">
            <v>0</v>
          </cell>
          <cell r="Z225">
            <v>0</v>
          </cell>
        </row>
        <row r="226">
          <cell r="A226" t="str">
            <v>2112XX003002013</v>
          </cell>
          <cell r="Y226">
            <v>0</v>
          </cell>
          <cell r="Z226">
            <v>0</v>
          </cell>
        </row>
        <row r="227">
          <cell r="A227" t="str">
            <v>2112XX004</v>
          </cell>
          <cell r="Y227">
            <v>0</v>
          </cell>
          <cell r="Z227">
            <v>0</v>
          </cell>
        </row>
        <row r="228">
          <cell r="A228" t="str">
            <v>2112XX004001</v>
          </cell>
          <cell r="Y228">
            <v>0</v>
          </cell>
          <cell r="Z228">
            <v>0</v>
          </cell>
        </row>
        <row r="229">
          <cell r="A229" t="str">
            <v>2112XX004001001</v>
          </cell>
          <cell r="Y229">
            <v>0</v>
          </cell>
          <cell r="Z229">
            <v>0</v>
          </cell>
        </row>
        <row r="230">
          <cell r="A230" t="str">
            <v>2112XX004001002</v>
          </cell>
          <cell r="Y230">
            <v>0</v>
          </cell>
          <cell r="Z230">
            <v>0</v>
          </cell>
        </row>
        <row r="231">
          <cell r="A231" t="str">
            <v>2112XX004002</v>
          </cell>
          <cell r="Y231">
            <v>0</v>
          </cell>
          <cell r="Z231">
            <v>0</v>
          </cell>
        </row>
        <row r="232">
          <cell r="A232" t="str">
            <v>2112XX004002001</v>
          </cell>
          <cell r="Y232">
            <v>0</v>
          </cell>
          <cell r="Z232">
            <v>0</v>
          </cell>
        </row>
        <row r="233">
          <cell r="A233" t="str">
            <v>2112XX004002002</v>
          </cell>
          <cell r="Y233">
            <v>0</v>
          </cell>
          <cell r="Z233">
            <v>0</v>
          </cell>
        </row>
        <row r="234">
          <cell r="A234" t="str">
            <v>2112XX004002003</v>
          </cell>
          <cell r="Y234">
            <v>0</v>
          </cell>
          <cell r="Z234">
            <v>0</v>
          </cell>
        </row>
        <row r="235">
          <cell r="A235" t="str">
            <v>2112XX004002004</v>
          </cell>
          <cell r="Y235">
            <v>0</v>
          </cell>
          <cell r="Z235">
            <v>0</v>
          </cell>
        </row>
        <row r="236">
          <cell r="A236" t="str">
            <v>2112XX004003</v>
          </cell>
          <cell r="Y236">
            <v>0</v>
          </cell>
          <cell r="Z236">
            <v>0</v>
          </cell>
        </row>
        <row r="237">
          <cell r="A237" t="str">
            <v>2112XX004003001</v>
          </cell>
          <cell r="Y237">
            <v>0</v>
          </cell>
          <cell r="Z237">
            <v>0</v>
          </cell>
        </row>
        <row r="238">
          <cell r="A238" t="str">
            <v>2112XX004003002</v>
          </cell>
          <cell r="Y238">
            <v>0</v>
          </cell>
          <cell r="Z238">
            <v>0</v>
          </cell>
        </row>
        <row r="239">
          <cell r="A239" t="str">
            <v>2112XX004003003</v>
          </cell>
          <cell r="Y239">
            <v>0</v>
          </cell>
          <cell r="Z239">
            <v>0</v>
          </cell>
        </row>
        <row r="240">
          <cell r="A240" t="str">
            <v>2112XX004003004</v>
          </cell>
          <cell r="Y240">
            <v>0</v>
          </cell>
          <cell r="Z240">
            <v>0</v>
          </cell>
        </row>
        <row r="241">
          <cell r="A241" t="str">
            <v>2112XX004003005</v>
          </cell>
          <cell r="Y241">
            <v>0</v>
          </cell>
          <cell r="Z241">
            <v>0</v>
          </cell>
        </row>
        <row r="242">
          <cell r="A242" t="str">
            <v>2112XX004003006</v>
          </cell>
          <cell r="Y242">
            <v>0</v>
          </cell>
          <cell r="Z242">
            <v>0</v>
          </cell>
        </row>
        <row r="243">
          <cell r="A243" t="str">
            <v>2112XX004003007</v>
          </cell>
          <cell r="Y243">
            <v>0</v>
          </cell>
          <cell r="Z243">
            <v>0</v>
          </cell>
        </row>
        <row r="244">
          <cell r="A244" t="str">
            <v>2112XX004004</v>
          </cell>
          <cell r="Y244">
            <v>0</v>
          </cell>
          <cell r="Z244">
            <v>0</v>
          </cell>
        </row>
        <row r="245">
          <cell r="A245" t="str">
            <v>2112XX004004001</v>
          </cell>
          <cell r="Y245">
            <v>0</v>
          </cell>
          <cell r="Z245">
            <v>0</v>
          </cell>
        </row>
        <row r="246">
          <cell r="A246" t="str">
            <v>2112XX004004002</v>
          </cell>
          <cell r="Y246">
            <v>0</v>
          </cell>
          <cell r="Z246">
            <v>0</v>
          </cell>
        </row>
        <row r="247">
          <cell r="A247" t="str">
            <v>2112XX004004003</v>
          </cell>
          <cell r="Y247">
            <v>0</v>
          </cell>
          <cell r="Z247">
            <v>0</v>
          </cell>
        </row>
        <row r="248">
          <cell r="A248" t="str">
            <v>2112XX004004004</v>
          </cell>
          <cell r="Y248">
            <v>0</v>
          </cell>
          <cell r="Z248">
            <v>0</v>
          </cell>
        </row>
        <row r="249">
          <cell r="A249" t="str">
            <v>2112XX004004005</v>
          </cell>
          <cell r="Y249">
            <v>0</v>
          </cell>
          <cell r="Z249">
            <v>0</v>
          </cell>
        </row>
        <row r="250">
          <cell r="A250" t="str">
            <v>2112XX004004006</v>
          </cell>
          <cell r="Y250">
            <v>0</v>
          </cell>
          <cell r="Z250">
            <v>0</v>
          </cell>
        </row>
        <row r="251">
          <cell r="A251" t="str">
            <v>2112XX004004007</v>
          </cell>
          <cell r="Y251">
            <v>0</v>
          </cell>
          <cell r="Z251">
            <v>0</v>
          </cell>
        </row>
        <row r="252">
          <cell r="A252" t="str">
            <v>2112XX004004008</v>
          </cell>
          <cell r="Y252">
            <v>0</v>
          </cell>
          <cell r="Z252">
            <v>0</v>
          </cell>
        </row>
        <row r="253">
          <cell r="A253" t="str">
            <v>2112XX004004009</v>
          </cell>
          <cell r="Y253">
            <v>0</v>
          </cell>
          <cell r="Z253">
            <v>0</v>
          </cell>
        </row>
        <row r="254">
          <cell r="A254" t="str">
            <v>2112XX004004010</v>
          </cell>
          <cell r="Y254">
            <v>0</v>
          </cell>
          <cell r="Z254">
            <v>0</v>
          </cell>
        </row>
        <row r="255">
          <cell r="A255" t="str">
            <v>2112XX004004011</v>
          </cell>
          <cell r="Y255">
            <v>0</v>
          </cell>
          <cell r="Z255">
            <v>0</v>
          </cell>
        </row>
        <row r="256">
          <cell r="A256" t="str">
            <v>2112XX004004012</v>
          </cell>
          <cell r="Y256">
            <v>0</v>
          </cell>
          <cell r="Z256">
            <v>0</v>
          </cell>
        </row>
        <row r="257">
          <cell r="A257" t="str">
            <v>2112XX004004013</v>
          </cell>
          <cell r="Y257">
            <v>0</v>
          </cell>
          <cell r="Z257">
            <v>0</v>
          </cell>
        </row>
        <row r="258">
          <cell r="A258" t="str">
            <v>2112XX004004014</v>
          </cell>
          <cell r="Y258">
            <v>0</v>
          </cell>
          <cell r="Z258">
            <v>0</v>
          </cell>
        </row>
        <row r="259">
          <cell r="A259" t="str">
            <v>2112XX004005</v>
          </cell>
          <cell r="Y259">
            <v>0</v>
          </cell>
          <cell r="Z259">
            <v>0</v>
          </cell>
        </row>
        <row r="260">
          <cell r="A260" t="str">
            <v>2112XX004005001</v>
          </cell>
          <cell r="Y260">
            <v>0</v>
          </cell>
          <cell r="Z260">
            <v>0</v>
          </cell>
        </row>
        <row r="261">
          <cell r="A261" t="str">
            <v>2112XX004005002</v>
          </cell>
          <cell r="Y261">
            <v>0</v>
          </cell>
          <cell r="Z261">
            <v>0</v>
          </cell>
        </row>
        <row r="262">
          <cell r="A262" t="str">
            <v>2112XX004005003</v>
          </cell>
          <cell r="Y262">
            <v>0</v>
          </cell>
          <cell r="Z262">
            <v>0</v>
          </cell>
        </row>
        <row r="263">
          <cell r="A263" t="str">
            <v>2112XX004005004</v>
          </cell>
          <cell r="Y263">
            <v>0</v>
          </cell>
          <cell r="Z263">
            <v>0</v>
          </cell>
        </row>
        <row r="264">
          <cell r="A264" t="str">
            <v>2112XX005</v>
          </cell>
          <cell r="Y264">
            <v>0</v>
          </cell>
          <cell r="Z264">
            <v>0</v>
          </cell>
        </row>
        <row r="265">
          <cell r="A265" t="str">
            <v>2112XX005001</v>
          </cell>
          <cell r="Y265">
            <v>0</v>
          </cell>
          <cell r="Z265">
            <v>0</v>
          </cell>
        </row>
        <row r="266">
          <cell r="A266" t="str">
            <v>2112XX005002</v>
          </cell>
          <cell r="Y266">
            <v>0</v>
          </cell>
          <cell r="Z266">
            <v>0</v>
          </cell>
        </row>
        <row r="267">
          <cell r="A267" t="str">
            <v>2112XX005003</v>
          </cell>
          <cell r="Y267">
            <v>0</v>
          </cell>
          <cell r="Z267">
            <v>0</v>
          </cell>
        </row>
        <row r="268">
          <cell r="A268" t="str">
            <v>2112XX005004</v>
          </cell>
          <cell r="Y268">
            <v>0</v>
          </cell>
          <cell r="Z268">
            <v>0</v>
          </cell>
        </row>
        <row r="269">
          <cell r="A269" t="str">
            <v>2112XX005005</v>
          </cell>
          <cell r="Y269">
            <v>0</v>
          </cell>
          <cell r="Z269">
            <v>0</v>
          </cell>
        </row>
        <row r="270">
          <cell r="A270" t="str">
            <v>2112XX005006</v>
          </cell>
          <cell r="Y270">
            <v>0</v>
          </cell>
          <cell r="Z270">
            <v>0</v>
          </cell>
        </row>
        <row r="271">
          <cell r="A271" t="str">
            <v>2112XX006</v>
          </cell>
          <cell r="Y271">
            <v>0</v>
          </cell>
          <cell r="Z271">
            <v>0</v>
          </cell>
        </row>
        <row r="272">
          <cell r="A272" t="str">
            <v>2112XX006001</v>
          </cell>
          <cell r="Y272">
            <v>0</v>
          </cell>
          <cell r="Z272">
            <v>0</v>
          </cell>
        </row>
        <row r="273">
          <cell r="A273" t="str">
            <v>2112XX006001001</v>
          </cell>
          <cell r="Y273">
            <v>0</v>
          </cell>
          <cell r="Z273">
            <v>0</v>
          </cell>
        </row>
        <row r="274">
          <cell r="A274" t="str">
            <v>2112XX006001002</v>
          </cell>
          <cell r="Y274">
            <v>0</v>
          </cell>
          <cell r="Z274">
            <v>0</v>
          </cell>
        </row>
        <row r="275">
          <cell r="A275" t="str">
            <v>2112XX006001003</v>
          </cell>
          <cell r="Y275">
            <v>0</v>
          </cell>
          <cell r="Z275">
            <v>0</v>
          </cell>
        </row>
        <row r="276">
          <cell r="A276" t="str">
            <v>2112XX006001004</v>
          </cell>
          <cell r="Y276">
            <v>0</v>
          </cell>
          <cell r="Z276">
            <v>0</v>
          </cell>
        </row>
        <row r="277">
          <cell r="A277" t="str">
            <v>2112XX006001005</v>
          </cell>
          <cell r="Y277">
            <v>0</v>
          </cell>
          <cell r="Z277">
            <v>0</v>
          </cell>
        </row>
        <row r="278">
          <cell r="A278" t="str">
            <v>2112XX006001006</v>
          </cell>
          <cell r="Y278">
            <v>0</v>
          </cell>
          <cell r="Z278">
            <v>0</v>
          </cell>
        </row>
        <row r="279">
          <cell r="A279" t="str">
            <v>2112XX006001007</v>
          </cell>
          <cell r="Y279">
            <v>0</v>
          </cell>
          <cell r="Z279">
            <v>0</v>
          </cell>
        </row>
        <row r="280">
          <cell r="A280" t="str">
            <v>2112XX006001008</v>
          </cell>
          <cell r="Y280">
            <v>0</v>
          </cell>
          <cell r="Z280">
            <v>0</v>
          </cell>
        </row>
        <row r="281">
          <cell r="A281" t="str">
            <v>2112XX006001009</v>
          </cell>
          <cell r="Y281">
            <v>0</v>
          </cell>
          <cell r="Z281">
            <v>0</v>
          </cell>
        </row>
        <row r="282">
          <cell r="A282" t="str">
            <v>2112XX006001010</v>
          </cell>
          <cell r="Y282">
            <v>0</v>
          </cell>
          <cell r="Z282">
            <v>0</v>
          </cell>
        </row>
        <row r="283">
          <cell r="A283" t="str">
            <v>2112XX006001011</v>
          </cell>
          <cell r="Y283">
            <v>0</v>
          </cell>
          <cell r="Z283">
            <v>0</v>
          </cell>
        </row>
        <row r="284">
          <cell r="A284" t="str">
            <v>2112XX006001012</v>
          </cell>
          <cell r="Y284">
            <v>0</v>
          </cell>
          <cell r="Z284">
            <v>0</v>
          </cell>
        </row>
        <row r="285">
          <cell r="A285" t="str">
            <v>2112XX006001013</v>
          </cell>
          <cell r="Y285">
            <v>0</v>
          </cell>
          <cell r="Z285">
            <v>0</v>
          </cell>
        </row>
        <row r="286">
          <cell r="A286" t="str">
            <v>2112XX006001014</v>
          </cell>
          <cell r="Y286">
            <v>0</v>
          </cell>
          <cell r="Z286">
            <v>0</v>
          </cell>
        </row>
        <row r="287">
          <cell r="A287" t="str">
            <v>2112XX006001015</v>
          </cell>
          <cell r="Y287">
            <v>0</v>
          </cell>
          <cell r="Z287">
            <v>0</v>
          </cell>
        </row>
        <row r="288">
          <cell r="A288" t="str">
            <v>2112XX006002</v>
          </cell>
          <cell r="Y288">
            <v>0</v>
          </cell>
          <cell r="Z288">
            <v>0</v>
          </cell>
        </row>
        <row r="289">
          <cell r="A289" t="str">
            <v>2112XX006002001</v>
          </cell>
          <cell r="Y289">
            <v>0</v>
          </cell>
          <cell r="Z289">
            <v>0</v>
          </cell>
        </row>
        <row r="290">
          <cell r="A290" t="str">
            <v>2112XX006002002</v>
          </cell>
          <cell r="Y290">
            <v>0</v>
          </cell>
          <cell r="Z290">
            <v>0</v>
          </cell>
        </row>
        <row r="291">
          <cell r="A291" t="str">
            <v>2112XX006002003</v>
          </cell>
          <cell r="Y291">
            <v>0</v>
          </cell>
          <cell r="Z291">
            <v>0</v>
          </cell>
        </row>
        <row r="292">
          <cell r="A292" t="str">
            <v>2112XX006002004</v>
          </cell>
          <cell r="Y292">
            <v>0</v>
          </cell>
          <cell r="Z292">
            <v>0</v>
          </cell>
        </row>
        <row r="293">
          <cell r="A293" t="str">
            <v>2112XX006002005</v>
          </cell>
          <cell r="Y293">
            <v>0</v>
          </cell>
          <cell r="Z293">
            <v>0</v>
          </cell>
        </row>
        <row r="294">
          <cell r="A294" t="str">
            <v>2112XX006002006</v>
          </cell>
          <cell r="Y294">
            <v>0</v>
          </cell>
          <cell r="Z294">
            <v>0</v>
          </cell>
        </row>
        <row r="295">
          <cell r="A295" t="str">
            <v>2112XX006002007</v>
          </cell>
          <cell r="Y295">
            <v>0</v>
          </cell>
          <cell r="Z295">
            <v>0</v>
          </cell>
        </row>
        <row r="296">
          <cell r="A296" t="str">
            <v>2112XX006002008</v>
          </cell>
          <cell r="Y296">
            <v>0</v>
          </cell>
          <cell r="Z296">
            <v>0</v>
          </cell>
        </row>
        <row r="297">
          <cell r="A297" t="str">
            <v>2112XX006002009</v>
          </cell>
          <cell r="Y297">
            <v>0</v>
          </cell>
          <cell r="Z297">
            <v>0</v>
          </cell>
        </row>
        <row r="298">
          <cell r="A298" t="str">
            <v>2112XX006002010</v>
          </cell>
          <cell r="Y298">
            <v>0</v>
          </cell>
          <cell r="Z298">
            <v>0</v>
          </cell>
        </row>
        <row r="299">
          <cell r="A299" t="str">
            <v>2112XX006002011</v>
          </cell>
          <cell r="Y299">
            <v>0</v>
          </cell>
          <cell r="Z299">
            <v>0</v>
          </cell>
        </row>
        <row r="300">
          <cell r="A300" t="str">
            <v>2112XX006002012</v>
          </cell>
          <cell r="Y300">
            <v>0</v>
          </cell>
          <cell r="Z300">
            <v>0</v>
          </cell>
        </row>
        <row r="301">
          <cell r="A301" t="str">
            <v>2112XX006002013</v>
          </cell>
          <cell r="Y301">
            <v>0</v>
          </cell>
          <cell r="Z301">
            <v>0</v>
          </cell>
        </row>
        <row r="302">
          <cell r="A302" t="str">
            <v>2112XX006002014</v>
          </cell>
          <cell r="Y302">
            <v>0</v>
          </cell>
          <cell r="Z302">
            <v>0</v>
          </cell>
        </row>
        <row r="303">
          <cell r="A303" t="str">
            <v>2112XX006003</v>
          </cell>
          <cell r="Y303">
            <v>0</v>
          </cell>
          <cell r="Z303">
            <v>0</v>
          </cell>
        </row>
        <row r="304">
          <cell r="A304" t="str">
            <v>2112XX006003001</v>
          </cell>
          <cell r="Y304">
            <v>0</v>
          </cell>
          <cell r="Z304">
            <v>0</v>
          </cell>
        </row>
        <row r="305">
          <cell r="A305" t="str">
            <v>2112XX006003002</v>
          </cell>
          <cell r="Y305">
            <v>0</v>
          </cell>
          <cell r="Z305">
            <v>0</v>
          </cell>
        </row>
        <row r="306">
          <cell r="A306" t="str">
            <v>2112XX006003003</v>
          </cell>
          <cell r="Y306">
            <v>0</v>
          </cell>
          <cell r="Z306">
            <v>0</v>
          </cell>
        </row>
        <row r="307">
          <cell r="A307" t="str">
            <v>2112XX006003004</v>
          </cell>
          <cell r="Y307">
            <v>0</v>
          </cell>
          <cell r="Z307">
            <v>0</v>
          </cell>
        </row>
        <row r="308">
          <cell r="A308" t="str">
            <v>2112XX006004</v>
          </cell>
          <cell r="Y308">
            <v>0</v>
          </cell>
          <cell r="Z308">
            <v>0</v>
          </cell>
        </row>
        <row r="309">
          <cell r="A309" t="str">
            <v>2112XX006004001</v>
          </cell>
          <cell r="Y309">
            <v>0</v>
          </cell>
          <cell r="Z309">
            <v>0</v>
          </cell>
        </row>
        <row r="310">
          <cell r="A310" t="str">
            <v>2112XX006004002</v>
          </cell>
          <cell r="Y310">
            <v>0</v>
          </cell>
          <cell r="Z310">
            <v>0</v>
          </cell>
        </row>
        <row r="311">
          <cell r="A311" t="str">
            <v>2112XX006004003</v>
          </cell>
          <cell r="Y311">
            <v>0</v>
          </cell>
          <cell r="Z311">
            <v>0</v>
          </cell>
        </row>
        <row r="312">
          <cell r="A312" t="str">
            <v>2112XX006004004</v>
          </cell>
          <cell r="Y312">
            <v>0</v>
          </cell>
          <cell r="Z312">
            <v>0</v>
          </cell>
        </row>
        <row r="313">
          <cell r="A313" t="str">
            <v>2112XX006004005</v>
          </cell>
          <cell r="Y313">
            <v>0</v>
          </cell>
          <cell r="Z313">
            <v>0</v>
          </cell>
        </row>
        <row r="314">
          <cell r="A314" t="str">
            <v>2112XX006004006</v>
          </cell>
          <cell r="Y314">
            <v>0</v>
          </cell>
          <cell r="Z314">
            <v>0</v>
          </cell>
        </row>
        <row r="315">
          <cell r="A315" t="str">
            <v>2112XX006004007</v>
          </cell>
          <cell r="Y315">
            <v>0</v>
          </cell>
          <cell r="Z315">
            <v>0</v>
          </cell>
        </row>
        <row r="316">
          <cell r="A316" t="str">
            <v>2112XX006004008</v>
          </cell>
          <cell r="Y316">
            <v>0</v>
          </cell>
          <cell r="Z316">
            <v>0</v>
          </cell>
        </row>
        <row r="317">
          <cell r="A317" t="str">
            <v>2112XX006004009</v>
          </cell>
          <cell r="Y317">
            <v>0</v>
          </cell>
          <cell r="Z317">
            <v>0</v>
          </cell>
        </row>
        <row r="318">
          <cell r="A318" t="str">
            <v>2112XX006004010</v>
          </cell>
          <cell r="Y318">
            <v>0</v>
          </cell>
          <cell r="Z318">
            <v>0</v>
          </cell>
        </row>
        <row r="319">
          <cell r="A319" t="str">
            <v>2112XX006005</v>
          </cell>
          <cell r="Y319">
            <v>0</v>
          </cell>
          <cell r="Z319">
            <v>0</v>
          </cell>
        </row>
        <row r="320">
          <cell r="A320" t="str">
            <v>2112XX006005001</v>
          </cell>
          <cell r="Y320">
            <v>0</v>
          </cell>
          <cell r="Z320">
            <v>0</v>
          </cell>
        </row>
        <row r="321">
          <cell r="A321" t="str">
            <v>2112XX006005002</v>
          </cell>
          <cell r="Y321">
            <v>0</v>
          </cell>
          <cell r="Z321">
            <v>0</v>
          </cell>
        </row>
        <row r="322">
          <cell r="A322" t="str">
            <v>2112XX007</v>
          </cell>
          <cell r="Y322">
            <v>0</v>
          </cell>
          <cell r="Z322">
            <v>0</v>
          </cell>
        </row>
        <row r="323">
          <cell r="A323" t="str">
            <v>2112XX008</v>
          </cell>
          <cell r="Y323">
            <v>0</v>
          </cell>
          <cell r="Z323">
            <v>0</v>
          </cell>
        </row>
        <row r="324">
          <cell r="A324" t="str">
            <v>2112XX008001</v>
          </cell>
          <cell r="Y324">
            <v>0</v>
          </cell>
          <cell r="Z324">
            <v>0</v>
          </cell>
        </row>
        <row r="325">
          <cell r="A325" t="str">
            <v>2112XX008002</v>
          </cell>
          <cell r="Y325">
            <v>0</v>
          </cell>
          <cell r="Z325">
            <v>0</v>
          </cell>
        </row>
        <row r="326">
          <cell r="A326" t="str">
            <v>2112XX008003</v>
          </cell>
          <cell r="Y326">
            <v>0</v>
          </cell>
          <cell r="Z326">
            <v>0</v>
          </cell>
        </row>
        <row r="327">
          <cell r="A327" t="str">
            <v>2112XX008004</v>
          </cell>
          <cell r="Y327">
            <v>0</v>
          </cell>
          <cell r="Z327">
            <v>0</v>
          </cell>
        </row>
        <row r="328">
          <cell r="A328" t="str">
            <v>2112XX008005</v>
          </cell>
          <cell r="Y328">
            <v>0</v>
          </cell>
          <cell r="Z328">
            <v>0</v>
          </cell>
        </row>
        <row r="329">
          <cell r="A329" t="str">
            <v>2112XX008006</v>
          </cell>
          <cell r="Y329">
            <v>0</v>
          </cell>
          <cell r="Z329">
            <v>0</v>
          </cell>
        </row>
        <row r="330">
          <cell r="A330" t="str">
            <v>2112XX009</v>
          </cell>
          <cell r="Y330">
            <v>0</v>
          </cell>
          <cell r="Z330">
            <v>0</v>
          </cell>
        </row>
        <row r="331">
          <cell r="A331" t="str">
            <v>2112XX009001</v>
          </cell>
          <cell r="Y331">
            <v>0</v>
          </cell>
          <cell r="Z331">
            <v>0</v>
          </cell>
        </row>
        <row r="332">
          <cell r="A332" t="str">
            <v>2112XX009001001</v>
          </cell>
          <cell r="Y332">
            <v>0</v>
          </cell>
          <cell r="Z332">
            <v>0</v>
          </cell>
        </row>
        <row r="333">
          <cell r="A333" t="str">
            <v>2112XX009001002</v>
          </cell>
          <cell r="Y333">
            <v>0</v>
          </cell>
          <cell r="Z333">
            <v>0</v>
          </cell>
        </row>
        <row r="334">
          <cell r="A334" t="str">
            <v>2112XX009001003</v>
          </cell>
          <cell r="Y334">
            <v>0</v>
          </cell>
          <cell r="Z334">
            <v>0</v>
          </cell>
        </row>
        <row r="335">
          <cell r="A335" t="str">
            <v>2112XX009001004</v>
          </cell>
          <cell r="Y335">
            <v>0</v>
          </cell>
          <cell r="Z335">
            <v>0</v>
          </cell>
        </row>
        <row r="336">
          <cell r="A336" t="str">
            <v>2112XX009001005</v>
          </cell>
          <cell r="Y336">
            <v>0</v>
          </cell>
          <cell r="Z336">
            <v>0</v>
          </cell>
        </row>
        <row r="337">
          <cell r="A337" t="str">
            <v>2112XX009001006</v>
          </cell>
          <cell r="Y337">
            <v>0</v>
          </cell>
          <cell r="Z337">
            <v>0</v>
          </cell>
        </row>
        <row r="338">
          <cell r="A338" t="str">
            <v>2112XX009001007</v>
          </cell>
          <cell r="Y338">
            <v>0</v>
          </cell>
          <cell r="Z338">
            <v>0</v>
          </cell>
        </row>
        <row r="339">
          <cell r="A339" t="str">
            <v>2112XX009001008</v>
          </cell>
          <cell r="Y339">
            <v>0</v>
          </cell>
          <cell r="Z339">
            <v>0</v>
          </cell>
        </row>
        <row r="340">
          <cell r="A340" t="str">
            <v>2112XX009001009</v>
          </cell>
          <cell r="Y340">
            <v>0</v>
          </cell>
          <cell r="Z340">
            <v>0</v>
          </cell>
        </row>
        <row r="341">
          <cell r="A341" t="str">
            <v>2112XX009001010</v>
          </cell>
          <cell r="Y341">
            <v>0</v>
          </cell>
          <cell r="Z341">
            <v>0</v>
          </cell>
        </row>
        <row r="342">
          <cell r="A342" t="str">
            <v>2112XX009002</v>
          </cell>
          <cell r="Y342">
            <v>0</v>
          </cell>
          <cell r="Z342">
            <v>0</v>
          </cell>
        </row>
        <row r="343">
          <cell r="A343" t="str">
            <v>2112XX009002001</v>
          </cell>
          <cell r="Y343">
            <v>0</v>
          </cell>
          <cell r="Z343">
            <v>0</v>
          </cell>
        </row>
        <row r="344">
          <cell r="A344" t="str">
            <v>2112XX009002002</v>
          </cell>
          <cell r="Y344">
            <v>0</v>
          </cell>
          <cell r="Z344">
            <v>0</v>
          </cell>
        </row>
        <row r="345">
          <cell r="A345" t="str">
            <v>2112XX009003</v>
          </cell>
          <cell r="Y345">
            <v>0</v>
          </cell>
          <cell r="Z345">
            <v>0</v>
          </cell>
        </row>
        <row r="346">
          <cell r="A346" t="str">
            <v>2112XX009004</v>
          </cell>
          <cell r="Y346">
            <v>0</v>
          </cell>
          <cell r="Z346">
            <v>0</v>
          </cell>
        </row>
        <row r="347">
          <cell r="A347" t="str">
            <v>2112XX009005</v>
          </cell>
          <cell r="Y347">
            <v>0</v>
          </cell>
          <cell r="Z347">
            <v>0</v>
          </cell>
        </row>
        <row r="348">
          <cell r="A348" t="str">
            <v>2112XX009006</v>
          </cell>
          <cell r="Y348">
            <v>0</v>
          </cell>
          <cell r="Z348">
            <v>0</v>
          </cell>
        </row>
        <row r="349">
          <cell r="A349" t="str">
            <v>2112XX010</v>
          </cell>
          <cell r="Y349">
            <v>0</v>
          </cell>
          <cell r="Z349">
            <v>0</v>
          </cell>
        </row>
        <row r="350">
          <cell r="A350" t="str">
            <v>2112XX010001</v>
          </cell>
          <cell r="Y350">
            <v>0</v>
          </cell>
          <cell r="Z350">
            <v>0</v>
          </cell>
        </row>
        <row r="351">
          <cell r="A351" t="str">
            <v>2112XX010002</v>
          </cell>
          <cell r="Y351">
            <v>0</v>
          </cell>
          <cell r="Z351">
            <v>0</v>
          </cell>
        </row>
        <row r="352">
          <cell r="A352" t="str">
            <v>2112XX010003</v>
          </cell>
          <cell r="Y352">
            <v>0</v>
          </cell>
          <cell r="Z352">
            <v>0</v>
          </cell>
        </row>
        <row r="353">
          <cell r="A353" t="str">
            <v>2112XX010004</v>
          </cell>
          <cell r="Y353">
            <v>0</v>
          </cell>
          <cell r="Z353">
            <v>0</v>
          </cell>
        </row>
        <row r="354">
          <cell r="A354" t="str">
            <v>2112XX010005</v>
          </cell>
          <cell r="Y354">
            <v>0</v>
          </cell>
          <cell r="Z354">
            <v>0</v>
          </cell>
        </row>
        <row r="355">
          <cell r="A355" t="str">
            <v>2112XX010006</v>
          </cell>
          <cell r="Y355">
            <v>0</v>
          </cell>
          <cell r="Z355">
            <v>0</v>
          </cell>
        </row>
        <row r="356">
          <cell r="A356" t="str">
            <v>2112XX010007</v>
          </cell>
          <cell r="Y356">
            <v>0</v>
          </cell>
          <cell r="Z356">
            <v>0</v>
          </cell>
        </row>
        <row r="357">
          <cell r="A357" t="str">
            <v>2112XX010008</v>
          </cell>
          <cell r="Y357">
            <v>0</v>
          </cell>
          <cell r="Z357">
            <v>0</v>
          </cell>
        </row>
        <row r="358">
          <cell r="A358" t="str">
            <v>2112XX011</v>
          </cell>
          <cell r="Y358">
            <v>0</v>
          </cell>
          <cell r="Z358">
            <v>0</v>
          </cell>
        </row>
        <row r="359">
          <cell r="A359" t="str">
            <v>2112XX011001</v>
          </cell>
          <cell r="Y359">
            <v>0</v>
          </cell>
          <cell r="Z359">
            <v>0</v>
          </cell>
        </row>
        <row r="360">
          <cell r="A360" t="str">
            <v>2112XX011002</v>
          </cell>
          <cell r="Y360">
            <v>0</v>
          </cell>
          <cell r="Z360">
            <v>0</v>
          </cell>
        </row>
        <row r="361">
          <cell r="A361" t="str">
            <v>2112XX011003</v>
          </cell>
          <cell r="Y361">
            <v>0</v>
          </cell>
          <cell r="Z361">
            <v>0</v>
          </cell>
        </row>
        <row r="362">
          <cell r="A362" t="str">
            <v>2112XX011004</v>
          </cell>
          <cell r="Y362">
            <v>0</v>
          </cell>
          <cell r="Z362">
            <v>0</v>
          </cell>
        </row>
        <row r="363">
          <cell r="A363" t="str">
            <v>2112XX011005</v>
          </cell>
          <cell r="Y363">
            <v>0</v>
          </cell>
          <cell r="Z363">
            <v>0</v>
          </cell>
        </row>
        <row r="364">
          <cell r="A364" t="str">
            <v>2112XX011006</v>
          </cell>
          <cell r="Y364">
            <v>0</v>
          </cell>
          <cell r="Z364">
            <v>0</v>
          </cell>
        </row>
        <row r="365">
          <cell r="A365" t="str">
            <v>2112XX011007</v>
          </cell>
          <cell r="Y365">
            <v>0</v>
          </cell>
          <cell r="Z365">
            <v>0</v>
          </cell>
        </row>
        <row r="366">
          <cell r="A366" t="str">
            <v>2112XX011008</v>
          </cell>
          <cell r="Y366">
            <v>0</v>
          </cell>
          <cell r="Z366">
            <v>0</v>
          </cell>
        </row>
        <row r="367">
          <cell r="A367" t="str">
            <v>2112XX011009</v>
          </cell>
          <cell r="Y367">
            <v>0</v>
          </cell>
          <cell r="Z367">
            <v>0</v>
          </cell>
        </row>
        <row r="368">
          <cell r="A368" t="str">
            <v>2112XX011010</v>
          </cell>
          <cell r="Y368">
            <v>0</v>
          </cell>
          <cell r="Z368">
            <v>0</v>
          </cell>
        </row>
        <row r="369">
          <cell r="A369" t="str">
            <v>2112XX012</v>
          </cell>
          <cell r="Y369">
            <v>0</v>
          </cell>
          <cell r="Z369">
            <v>0</v>
          </cell>
        </row>
        <row r="370">
          <cell r="A370" t="str">
            <v>2112XX012001</v>
          </cell>
          <cell r="Y370">
            <v>0</v>
          </cell>
          <cell r="Z370">
            <v>0</v>
          </cell>
        </row>
        <row r="371">
          <cell r="A371" t="str">
            <v>2112XX012002</v>
          </cell>
          <cell r="Y371">
            <v>0</v>
          </cell>
          <cell r="Z371">
            <v>0</v>
          </cell>
        </row>
        <row r="372">
          <cell r="A372" t="str">
            <v>2112XX012002001</v>
          </cell>
          <cell r="Y372">
            <v>0</v>
          </cell>
          <cell r="Z372">
            <v>0</v>
          </cell>
        </row>
        <row r="373">
          <cell r="A373" t="str">
            <v>2112XX012002002</v>
          </cell>
          <cell r="Y373">
            <v>0</v>
          </cell>
          <cell r="Z373">
            <v>0</v>
          </cell>
        </row>
        <row r="374">
          <cell r="A374" t="str">
            <v>2112XX012003</v>
          </cell>
          <cell r="Y374">
            <v>0</v>
          </cell>
          <cell r="Z374">
            <v>0</v>
          </cell>
        </row>
        <row r="375">
          <cell r="A375" t="str">
            <v>2112XX012004</v>
          </cell>
          <cell r="Y375">
            <v>0</v>
          </cell>
          <cell r="Z375">
            <v>0</v>
          </cell>
        </row>
        <row r="376">
          <cell r="A376" t="str">
            <v>2112XX012004001</v>
          </cell>
          <cell r="Y376">
            <v>0</v>
          </cell>
          <cell r="Z376">
            <v>0</v>
          </cell>
        </row>
        <row r="377">
          <cell r="A377" t="str">
            <v>2112XX012004002</v>
          </cell>
          <cell r="Y377">
            <v>0</v>
          </cell>
          <cell r="Z377">
            <v>0</v>
          </cell>
        </row>
        <row r="378">
          <cell r="A378" t="str">
            <v>2112XX012005</v>
          </cell>
          <cell r="Y378">
            <v>0</v>
          </cell>
          <cell r="Z378">
            <v>0</v>
          </cell>
        </row>
        <row r="379">
          <cell r="A379" t="str">
            <v>2112XX012006</v>
          </cell>
          <cell r="Y379">
            <v>0</v>
          </cell>
          <cell r="Z379">
            <v>0</v>
          </cell>
        </row>
        <row r="380">
          <cell r="A380" t="str">
            <v>2112XX012007</v>
          </cell>
          <cell r="Y380">
            <v>0</v>
          </cell>
          <cell r="Z380">
            <v>0</v>
          </cell>
        </row>
        <row r="381">
          <cell r="A381" t="str">
            <v>2112XX012007001</v>
          </cell>
          <cell r="Y381">
            <v>0</v>
          </cell>
          <cell r="Z381">
            <v>0</v>
          </cell>
        </row>
        <row r="382">
          <cell r="A382" t="str">
            <v>2112XX012007002</v>
          </cell>
          <cell r="Y382">
            <v>0</v>
          </cell>
          <cell r="Z382">
            <v>0</v>
          </cell>
        </row>
        <row r="383">
          <cell r="A383" t="str">
            <v>2112XX012007003</v>
          </cell>
          <cell r="Y383">
            <v>0</v>
          </cell>
          <cell r="Z383">
            <v>0</v>
          </cell>
        </row>
        <row r="384">
          <cell r="A384" t="str">
            <v>2112XX012008</v>
          </cell>
          <cell r="Y384">
            <v>0</v>
          </cell>
          <cell r="Z384">
            <v>0</v>
          </cell>
        </row>
        <row r="385">
          <cell r="A385" t="str">
            <v>2112XX012009</v>
          </cell>
          <cell r="Y385">
            <v>0</v>
          </cell>
          <cell r="Z385">
            <v>0</v>
          </cell>
        </row>
        <row r="386">
          <cell r="A386" t="str">
            <v>2112XX012009001</v>
          </cell>
          <cell r="Y386">
            <v>0</v>
          </cell>
          <cell r="Z386">
            <v>0</v>
          </cell>
        </row>
        <row r="387">
          <cell r="A387" t="str">
            <v>2112XX012009002</v>
          </cell>
          <cell r="Y387">
            <v>0</v>
          </cell>
          <cell r="Z387">
            <v>0</v>
          </cell>
        </row>
        <row r="388">
          <cell r="A388" t="str">
            <v>2112XX012009003</v>
          </cell>
          <cell r="Y388">
            <v>0</v>
          </cell>
          <cell r="Z388">
            <v>0</v>
          </cell>
        </row>
        <row r="389">
          <cell r="A389" t="str">
            <v>2112XX012010</v>
          </cell>
          <cell r="Y389">
            <v>0</v>
          </cell>
          <cell r="Z389">
            <v>0</v>
          </cell>
        </row>
        <row r="390">
          <cell r="A390" t="str">
            <v>2112XX012010001</v>
          </cell>
          <cell r="Y390">
            <v>0</v>
          </cell>
          <cell r="Z390">
            <v>0</v>
          </cell>
        </row>
        <row r="391">
          <cell r="A391" t="str">
            <v>2112XX012010002</v>
          </cell>
          <cell r="Y391">
            <v>0</v>
          </cell>
          <cell r="Z391">
            <v>0</v>
          </cell>
        </row>
        <row r="392">
          <cell r="A392" t="str">
            <v>2112XX013</v>
          </cell>
          <cell r="Y392">
            <v>0</v>
          </cell>
          <cell r="Z392">
            <v>0</v>
          </cell>
        </row>
        <row r="393">
          <cell r="A393" t="str">
            <v>2112XX014</v>
          </cell>
          <cell r="Y393">
            <v>0</v>
          </cell>
          <cell r="Z393">
            <v>0</v>
          </cell>
        </row>
        <row r="394">
          <cell r="A394" t="str">
            <v>2112XX014001</v>
          </cell>
          <cell r="Y394">
            <v>0</v>
          </cell>
          <cell r="Z394">
            <v>0</v>
          </cell>
        </row>
        <row r="395">
          <cell r="A395" t="str">
            <v>2112XX014002</v>
          </cell>
          <cell r="Y395">
            <v>0</v>
          </cell>
          <cell r="Z395">
            <v>0</v>
          </cell>
        </row>
        <row r="396">
          <cell r="A396" t="str">
            <v>2112XX014003</v>
          </cell>
          <cell r="Y396">
            <v>0</v>
          </cell>
          <cell r="Z396">
            <v>0</v>
          </cell>
        </row>
        <row r="397">
          <cell r="A397" t="str">
            <v>2112XX014004</v>
          </cell>
          <cell r="Y397">
            <v>0</v>
          </cell>
          <cell r="Z397">
            <v>0</v>
          </cell>
        </row>
        <row r="398">
          <cell r="A398" t="str">
            <v>2112XX015</v>
          </cell>
          <cell r="Y398">
            <v>0</v>
          </cell>
          <cell r="Z398">
            <v>0</v>
          </cell>
        </row>
        <row r="399">
          <cell r="A399" t="str">
            <v>2112XX016</v>
          </cell>
          <cell r="Y399">
            <v>0</v>
          </cell>
          <cell r="Z399">
            <v>0</v>
          </cell>
        </row>
        <row r="400">
          <cell r="A400" t="str">
            <v>2112XX017</v>
          </cell>
          <cell r="Y400">
            <v>0</v>
          </cell>
          <cell r="Z400">
            <v>0</v>
          </cell>
        </row>
        <row r="401">
          <cell r="A401" t="str">
            <v>2112XX018</v>
          </cell>
          <cell r="Y401">
            <v>0</v>
          </cell>
          <cell r="Z401">
            <v>0</v>
          </cell>
        </row>
        <row r="402">
          <cell r="A402" t="str">
            <v>2112XX019</v>
          </cell>
          <cell r="Y402">
            <v>0</v>
          </cell>
          <cell r="Z402">
            <v>0</v>
          </cell>
        </row>
        <row r="403">
          <cell r="A403" t="str">
            <v>2112XX020</v>
          </cell>
          <cell r="Y403">
            <v>0</v>
          </cell>
          <cell r="Z403">
            <v>0</v>
          </cell>
        </row>
        <row r="404">
          <cell r="A404" t="str">
            <v>2112XX021</v>
          </cell>
          <cell r="Y404">
            <v>0</v>
          </cell>
          <cell r="Z404">
            <v>0</v>
          </cell>
        </row>
        <row r="405">
          <cell r="A405" t="str">
            <v>2112XX021001</v>
          </cell>
          <cell r="Y405">
            <v>0</v>
          </cell>
          <cell r="Z405">
            <v>0</v>
          </cell>
        </row>
        <row r="406">
          <cell r="A406" t="str">
            <v>2112XX021002</v>
          </cell>
          <cell r="Y406">
            <v>0</v>
          </cell>
          <cell r="Z406">
            <v>0</v>
          </cell>
        </row>
        <row r="407">
          <cell r="A407" t="str">
            <v>2112XX022</v>
          </cell>
          <cell r="Y407">
            <v>0</v>
          </cell>
          <cell r="Z407">
            <v>0</v>
          </cell>
        </row>
        <row r="408">
          <cell r="A408" t="str">
            <v>2112XX023</v>
          </cell>
          <cell r="Y408">
            <v>0</v>
          </cell>
          <cell r="Z408">
            <v>0</v>
          </cell>
        </row>
        <row r="409">
          <cell r="A409" t="str">
            <v>2112XX024</v>
          </cell>
          <cell r="Y409">
            <v>0</v>
          </cell>
          <cell r="Z409">
            <v>0</v>
          </cell>
        </row>
        <row r="410">
          <cell r="A410" t="str">
            <v>2112XX025</v>
          </cell>
          <cell r="Y410">
            <v>0</v>
          </cell>
          <cell r="Z410">
            <v>0</v>
          </cell>
        </row>
        <row r="411">
          <cell r="A411" t="str">
            <v>2112XX025001</v>
          </cell>
          <cell r="Y411">
            <v>0</v>
          </cell>
          <cell r="Z411">
            <v>0</v>
          </cell>
        </row>
        <row r="412">
          <cell r="A412" t="str">
            <v>2112XX025002</v>
          </cell>
          <cell r="Y412">
            <v>0</v>
          </cell>
          <cell r="Z412">
            <v>0</v>
          </cell>
        </row>
        <row r="413">
          <cell r="A413" t="str">
            <v>2112XX025003</v>
          </cell>
          <cell r="Y413">
            <v>0</v>
          </cell>
          <cell r="Z413">
            <v>0</v>
          </cell>
        </row>
        <row r="414">
          <cell r="A414" t="str">
            <v>2112XX026</v>
          </cell>
          <cell r="Y414">
            <v>0</v>
          </cell>
          <cell r="Z414">
            <v>0</v>
          </cell>
        </row>
        <row r="415">
          <cell r="A415" t="str">
            <v>2112XX026001</v>
          </cell>
          <cell r="Y415">
            <v>0</v>
          </cell>
          <cell r="Z415">
            <v>0</v>
          </cell>
        </row>
        <row r="416">
          <cell r="A416" t="str">
            <v>2112XX026002</v>
          </cell>
          <cell r="Y416">
            <v>0</v>
          </cell>
          <cell r="Z416">
            <v>0</v>
          </cell>
        </row>
        <row r="417">
          <cell r="A417" t="str">
            <v>2112XX026003</v>
          </cell>
          <cell r="Y417">
            <v>0</v>
          </cell>
          <cell r="Z417">
            <v>0</v>
          </cell>
        </row>
        <row r="418">
          <cell r="A418" t="str">
            <v>2112XX026004</v>
          </cell>
          <cell r="Y418">
            <v>0</v>
          </cell>
          <cell r="Z418">
            <v>0</v>
          </cell>
        </row>
        <row r="419">
          <cell r="A419" t="str">
            <v>2112XX027</v>
          </cell>
          <cell r="Y419">
            <v>0</v>
          </cell>
          <cell r="Z419">
            <v>0</v>
          </cell>
        </row>
        <row r="420">
          <cell r="A420" t="str">
            <v>2112XX027001</v>
          </cell>
          <cell r="Y420">
            <v>0</v>
          </cell>
          <cell r="Z420">
            <v>0</v>
          </cell>
        </row>
        <row r="421">
          <cell r="A421" t="str">
            <v>2112XX027002</v>
          </cell>
          <cell r="Y421">
            <v>0</v>
          </cell>
          <cell r="Z421">
            <v>0</v>
          </cell>
        </row>
        <row r="422">
          <cell r="A422" t="str">
            <v>2112XX028</v>
          </cell>
          <cell r="Y422">
            <v>0</v>
          </cell>
          <cell r="Z422">
            <v>0</v>
          </cell>
        </row>
        <row r="423">
          <cell r="A423" t="str">
            <v>2112XX029</v>
          </cell>
          <cell r="Y423">
            <v>0</v>
          </cell>
          <cell r="Z423">
            <v>0</v>
          </cell>
        </row>
        <row r="424">
          <cell r="A424" t="str">
            <v>2112XX030</v>
          </cell>
          <cell r="Y424">
            <v>0</v>
          </cell>
          <cell r="Z424">
            <v>0</v>
          </cell>
        </row>
        <row r="425">
          <cell r="A425" t="str">
            <v>2112XX030001</v>
          </cell>
          <cell r="Y425">
            <v>0</v>
          </cell>
          <cell r="Z425">
            <v>0</v>
          </cell>
        </row>
        <row r="426">
          <cell r="A426" t="str">
            <v>2112XX030002</v>
          </cell>
          <cell r="Y426">
            <v>0</v>
          </cell>
          <cell r="Z426">
            <v>0</v>
          </cell>
        </row>
        <row r="427">
          <cell r="A427" t="str">
            <v>2112XX031</v>
          </cell>
          <cell r="Y427">
            <v>0</v>
          </cell>
          <cell r="Z427">
            <v>0</v>
          </cell>
        </row>
        <row r="428">
          <cell r="A428" t="str">
            <v>2112XX032</v>
          </cell>
          <cell r="Y428">
            <v>0</v>
          </cell>
          <cell r="Z428">
            <v>0</v>
          </cell>
        </row>
        <row r="429">
          <cell r="A429" t="str">
            <v>2112XX033</v>
          </cell>
          <cell r="Y429">
            <v>0</v>
          </cell>
          <cell r="Z429">
            <v>0</v>
          </cell>
        </row>
        <row r="430">
          <cell r="A430" t="str">
            <v>2112XX033001</v>
          </cell>
          <cell r="Y430">
            <v>0</v>
          </cell>
          <cell r="Z430">
            <v>0</v>
          </cell>
        </row>
        <row r="431">
          <cell r="A431" t="str">
            <v>2112XX033002</v>
          </cell>
          <cell r="Y431">
            <v>0</v>
          </cell>
          <cell r="Z431">
            <v>0</v>
          </cell>
        </row>
        <row r="432">
          <cell r="A432" t="str">
            <v>2112XX033003</v>
          </cell>
          <cell r="Y432">
            <v>0</v>
          </cell>
          <cell r="Z432">
            <v>0</v>
          </cell>
        </row>
        <row r="433">
          <cell r="A433" t="str">
            <v>2112XX033004</v>
          </cell>
          <cell r="Y433">
            <v>0</v>
          </cell>
          <cell r="Z433">
            <v>0</v>
          </cell>
        </row>
        <row r="434">
          <cell r="A434" t="str">
            <v>2113XX001</v>
          </cell>
          <cell r="Y434">
            <v>0</v>
          </cell>
          <cell r="Z434">
            <v>0</v>
          </cell>
        </row>
        <row r="435">
          <cell r="A435" t="str">
            <v>2114XX</v>
          </cell>
          <cell r="Y435">
            <v>0</v>
          </cell>
          <cell r="Z435">
            <v>0</v>
          </cell>
        </row>
        <row r="436">
          <cell r="A436" t="str">
            <v>2114XX001</v>
          </cell>
          <cell r="Y436">
            <v>0</v>
          </cell>
          <cell r="Z436">
            <v>0</v>
          </cell>
        </row>
        <row r="437">
          <cell r="A437" t="str">
            <v>2114XX001001</v>
          </cell>
          <cell r="Y437">
            <v>0</v>
          </cell>
          <cell r="Z437">
            <v>0</v>
          </cell>
        </row>
        <row r="438">
          <cell r="A438" t="str">
            <v>2114XX001001001</v>
          </cell>
          <cell r="Y438">
            <v>0</v>
          </cell>
          <cell r="Z438">
            <v>0</v>
          </cell>
        </row>
        <row r="439">
          <cell r="A439" t="str">
            <v>2114XX001001002</v>
          </cell>
          <cell r="Y439">
            <v>0</v>
          </cell>
          <cell r="Z439">
            <v>0</v>
          </cell>
        </row>
        <row r="440">
          <cell r="A440" t="str">
            <v>2114XX001001003</v>
          </cell>
          <cell r="Y440">
            <v>0</v>
          </cell>
          <cell r="Z440">
            <v>0</v>
          </cell>
        </row>
        <row r="441">
          <cell r="A441" t="str">
            <v>2114XX001001004</v>
          </cell>
          <cell r="Y441">
            <v>0</v>
          </cell>
          <cell r="Z441">
            <v>0</v>
          </cell>
        </row>
        <row r="442">
          <cell r="A442" t="str">
            <v>2114XX001001005</v>
          </cell>
          <cell r="Y442">
            <v>0</v>
          </cell>
          <cell r="Z442">
            <v>0</v>
          </cell>
        </row>
        <row r="443">
          <cell r="A443" t="str">
            <v>2114XX001001006</v>
          </cell>
          <cell r="Y443">
            <v>0</v>
          </cell>
          <cell r="Z443">
            <v>0</v>
          </cell>
        </row>
        <row r="444">
          <cell r="A444" t="str">
            <v>2114XX001001007</v>
          </cell>
          <cell r="Y444">
            <v>0</v>
          </cell>
          <cell r="Z444">
            <v>0</v>
          </cell>
        </row>
        <row r="445">
          <cell r="A445" t="str">
            <v>2114XX001001008</v>
          </cell>
          <cell r="Y445">
            <v>0</v>
          </cell>
          <cell r="Z445">
            <v>0</v>
          </cell>
        </row>
        <row r="446">
          <cell r="A446" t="str">
            <v>2114XX001001009</v>
          </cell>
          <cell r="Y446">
            <v>0</v>
          </cell>
          <cell r="Z446">
            <v>0</v>
          </cell>
        </row>
        <row r="447">
          <cell r="A447" t="str">
            <v>2114XX001001010</v>
          </cell>
          <cell r="Y447">
            <v>0</v>
          </cell>
          <cell r="Z447">
            <v>0</v>
          </cell>
        </row>
        <row r="448">
          <cell r="A448" t="str">
            <v>2114XX001002</v>
          </cell>
          <cell r="Y448">
            <v>0</v>
          </cell>
          <cell r="Z448">
            <v>0</v>
          </cell>
        </row>
        <row r="449">
          <cell r="A449" t="str">
            <v>2114XX001003</v>
          </cell>
          <cell r="Y449">
            <v>0</v>
          </cell>
          <cell r="Z449">
            <v>0</v>
          </cell>
        </row>
        <row r="450">
          <cell r="A450" t="str">
            <v>2114XX001003001</v>
          </cell>
          <cell r="Y450">
            <v>0</v>
          </cell>
          <cell r="Z450">
            <v>0</v>
          </cell>
        </row>
        <row r="451">
          <cell r="A451" t="str">
            <v>2114XX001003002</v>
          </cell>
          <cell r="Y451">
            <v>0</v>
          </cell>
          <cell r="Z451">
            <v>0</v>
          </cell>
        </row>
        <row r="452">
          <cell r="A452" t="str">
            <v>2114XX001003003</v>
          </cell>
          <cell r="Y452">
            <v>0</v>
          </cell>
          <cell r="Z452">
            <v>0</v>
          </cell>
        </row>
        <row r="453">
          <cell r="A453" t="str">
            <v>2114XX001003004</v>
          </cell>
          <cell r="Y453">
            <v>0</v>
          </cell>
          <cell r="Z453">
            <v>0</v>
          </cell>
        </row>
        <row r="454">
          <cell r="A454" t="str">
            <v>2114XX001003005</v>
          </cell>
          <cell r="Y454">
            <v>0</v>
          </cell>
          <cell r="Z454">
            <v>0</v>
          </cell>
        </row>
        <row r="455">
          <cell r="A455" t="str">
            <v>2114XX001004</v>
          </cell>
          <cell r="Y455">
            <v>0</v>
          </cell>
          <cell r="Z455">
            <v>0</v>
          </cell>
        </row>
        <row r="456">
          <cell r="A456" t="str">
            <v>2114XX001005</v>
          </cell>
          <cell r="Y456">
            <v>0</v>
          </cell>
          <cell r="Z456">
            <v>0</v>
          </cell>
        </row>
        <row r="457">
          <cell r="A457" t="str">
            <v>2114XX002</v>
          </cell>
          <cell r="Y457">
            <v>0</v>
          </cell>
          <cell r="Z457">
            <v>0</v>
          </cell>
        </row>
        <row r="458">
          <cell r="A458" t="str">
            <v>2114XX002001</v>
          </cell>
          <cell r="Y458">
            <v>0</v>
          </cell>
          <cell r="Z458">
            <v>0</v>
          </cell>
        </row>
        <row r="459">
          <cell r="A459" t="str">
            <v>2114XX002002</v>
          </cell>
          <cell r="Y459">
            <v>0</v>
          </cell>
          <cell r="Z459">
            <v>0</v>
          </cell>
        </row>
        <row r="460">
          <cell r="A460" t="str">
            <v>2114XX002003</v>
          </cell>
          <cell r="Y460">
            <v>0</v>
          </cell>
          <cell r="Z460">
            <v>0</v>
          </cell>
        </row>
        <row r="461">
          <cell r="A461" t="str">
            <v>2114XX002004</v>
          </cell>
          <cell r="Y461">
            <v>0</v>
          </cell>
          <cell r="Z461">
            <v>0</v>
          </cell>
        </row>
        <row r="462">
          <cell r="A462" t="str">
            <v>2114XX002005</v>
          </cell>
          <cell r="Y462">
            <v>0</v>
          </cell>
          <cell r="Z462">
            <v>0</v>
          </cell>
        </row>
        <row r="463">
          <cell r="A463" t="str">
            <v>2114XX002006</v>
          </cell>
          <cell r="Y463">
            <v>0</v>
          </cell>
          <cell r="Z463">
            <v>0</v>
          </cell>
        </row>
        <row r="464">
          <cell r="A464" t="str">
            <v>2114XX002007</v>
          </cell>
          <cell r="Y464">
            <v>0</v>
          </cell>
          <cell r="Z464">
            <v>0</v>
          </cell>
        </row>
        <row r="465">
          <cell r="A465" t="str">
            <v>2114XX002008</v>
          </cell>
          <cell r="Y465">
            <v>0</v>
          </cell>
          <cell r="Z465">
            <v>0</v>
          </cell>
        </row>
        <row r="466">
          <cell r="A466" t="str">
            <v>2114XX003</v>
          </cell>
          <cell r="Y466">
            <v>0</v>
          </cell>
          <cell r="Z466">
            <v>0</v>
          </cell>
        </row>
        <row r="467">
          <cell r="A467" t="str">
            <v>2114XX004</v>
          </cell>
          <cell r="Y467">
            <v>0</v>
          </cell>
          <cell r="Z467">
            <v>0</v>
          </cell>
        </row>
        <row r="468">
          <cell r="A468" t="str">
            <v>2114XX005</v>
          </cell>
          <cell r="Y468">
            <v>0</v>
          </cell>
          <cell r="Z468">
            <v>0</v>
          </cell>
        </row>
        <row r="469">
          <cell r="A469" t="str">
            <v>2114XX006</v>
          </cell>
          <cell r="Y469">
            <v>0</v>
          </cell>
          <cell r="Z469">
            <v>0</v>
          </cell>
        </row>
        <row r="470">
          <cell r="A470" t="str">
            <v>2114XX007</v>
          </cell>
          <cell r="Y470">
            <v>0</v>
          </cell>
          <cell r="Z470">
            <v>0</v>
          </cell>
        </row>
        <row r="471">
          <cell r="A471" t="str">
            <v>2114XX008</v>
          </cell>
          <cell r="Y471">
            <v>0</v>
          </cell>
          <cell r="Z471">
            <v>0</v>
          </cell>
        </row>
        <row r="472">
          <cell r="A472" t="str">
            <v>2114XX009</v>
          </cell>
          <cell r="Y472">
            <v>0</v>
          </cell>
          <cell r="Z472">
            <v>0</v>
          </cell>
        </row>
        <row r="473">
          <cell r="A473" t="str">
            <v>2114XX010</v>
          </cell>
          <cell r="Y473">
            <v>0</v>
          </cell>
          <cell r="Z473">
            <v>0</v>
          </cell>
        </row>
        <row r="474">
          <cell r="A474" t="str">
            <v>2114XX011</v>
          </cell>
          <cell r="Y474">
            <v>0</v>
          </cell>
          <cell r="Z474">
            <v>0</v>
          </cell>
        </row>
        <row r="475">
          <cell r="A475" t="str">
            <v>2114XX012</v>
          </cell>
          <cell r="Y475">
            <v>0</v>
          </cell>
          <cell r="Z475">
            <v>0</v>
          </cell>
        </row>
        <row r="476">
          <cell r="A476" t="str">
            <v>2114XX013</v>
          </cell>
          <cell r="Y476">
            <v>0</v>
          </cell>
          <cell r="Z476">
            <v>0</v>
          </cell>
        </row>
        <row r="477">
          <cell r="A477" t="str">
            <v>2115XX</v>
          </cell>
          <cell r="Y477">
            <v>0</v>
          </cell>
          <cell r="Z477">
            <v>0</v>
          </cell>
        </row>
        <row r="478">
          <cell r="A478" t="str">
            <v>2118XX</v>
          </cell>
          <cell r="Y478">
            <v>0</v>
          </cell>
          <cell r="Z478">
            <v>0</v>
          </cell>
        </row>
        <row r="479">
          <cell r="A479" t="str">
            <v>212</v>
          </cell>
          <cell r="Y479">
            <v>0</v>
          </cell>
          <cell r="Z479">
            <v>0</v>
          </cell>
        </row>
        <row r="480">
          <cell r="A480" t="str">
            <v>212001</v>
          </cell>
          <cell r="Y480">
            <v>0</v>
          </cell>
          <cell r="Z480">
            <v>0</v>
          </cell>
        </row>
        <row r="481">
          <cell r="A481" t="str">
            <v>212002</v>
          </cell>
          <cell r="Y481">
            <v>0</v>
          </cell>
          <cell r="Z481">
            <v>0</v>
          </cell>
        </row>
        <row r="482">
          <cell r="A482" t="str">
            <v>212003</v>
          </cell>
          <cell r="Y482">
            <v>0</v>
          </cell>
          <cell r="Z482">
            <v>0</v>
          </cell>
        </row>
        <row r="483">
          <cell r="A483" t="str">
            <v>212004</v>
          </cell>
          <cell r="Y483">
            <v>0</v>
          </cell>
          <cell r="Z483">
            <v>0</v>
          </cell>
        </row>
        <row r="484">
          <cell r="A484" t="str">
            <v>212005</v>
          </cell>
          <cell r="Y484">
            <v>0</v>
          </cell>
          <cell r="Z484">
            <v>0</v>
          </cell>
        </row>
        <row r="485">
          <cell r="A485" t="str">
            <v>212008</v>
          </cell>
          <cell r="Y485">
            <v>0</v>
          </cell>
          <cell r="Z485">
            <v>0</v>
          </cell>
        </row>
        <row r="486">
          <cell r="A486" t="str">
            <v>213</v>
          </cell>
          <cell r="Y486">
            <v>0</v>
          </cell>
          <cell r="Z486">
            <v>0</v>
          </cell>
        </row>
        <row r="487">
          <cell r="A487" t="str">
            <v>2131XX</v>
          </cell>
          <cell r="Y487">
            <v>0</v>
          </cell>
          <cell r="Z487">
            <v>0</v>
          </cell>
        </row>
        <row r="488">
          <cell r="A488" t="str">
            <v>2131XX001</v>
          </cell>
          <cell r="Y488">
            <v>0</v>
          </cell>
          <cell r="Z488">
            <v>0</v>
          </cell>
        </row>
        <row r="489">
          <cell r="A489" t="str">
            <v>2132XX</v>
          </cell>
          <cell r="Y489">
            <v>0</v>
          </cell>
          <cell r="Z489">
            <v>0</v>
          </cell>
        </row>
        <row r="490">
          <cell r="A490" t="str">
            <v>2133XX</v>
          </cell>
          <cell r="Y490">
            <v>0</v>
          </cell>
          <cell r="Z490">
            <v>0</v>
          </cell>
        </row>
        <row r="491">
          <cell r="A491" t="str">
            <v>2134XX</v>
          </cell>
          <cell r="Y491">
            <v>0</v>
          </cell>
          <cell r="Z491">
            <v>0</v>
          </cell>
        </row>
        <row r="492">
          <cell r="A492" t="str">
            <v>2135XX</v>
          </cell>
          <cell r="Y492">
            <v>0</v>
          </cell>
          <cell r="Z492">
            <v>0</v>
          </cell>
        </row>
        <row r="493">
          <cell r="A493" t="str">
            <v>2136XX</v>
          </cell>
          <cell r="Y493">
            <v>0</v>
          </cell>
          <cell r="Z493">
            <v>0</v>
          </cell>
        </row>
        <row r="494">
          <cell r="A494" t="str">
            <v>2138XX</v>
          </cell>
          <cell r="Y494">
            <v>0</v>
          </cell>
          <cell r="Z494">
            <v>0</v>
          </cell>
        </row>
        <row r="495">
          <cell r="A495" t="str">
            <v>214</v>
          </cell>
          <cell r="Y495">
            <v>0</v>
          </cell>
          <cell r="Z495">
            <v>0</v>
          </cell>
        </row>
        <row r="496">
          <cell r="A496" t="str">
            <v>2141XX</v>
          </cell>
          <cell r="Y496">
            <v>0</v>
          </cell>
          <cell r="Z496">
            <v>0</v>
          </cell>
        </row>
        <row r="497">
          <cell r="A497" t="str">
            <v>2141XX001</v>
          </cell>
          <cell r="Y497">
            <v>0</v>
          </cell>
          <cell r="Z497">
            <v>0</v>
          </cell>
        </row>
        <row r="498">
          <cell r="A498" t="str">
            <v>2141XX002</v>
          </cell>
          <cell r="Y498">
            <v>0</v>
          </cell>
          <cell r="Z498">
            <v>0</v>
          </cell>
        </row>
        <row r="499">
          <cell r="A499" t="str">
            <v>2141XX002001</v>
          </cell>
          <cell r="Y499">
            <v>0</v>
          </cell>
          <cell r="Z499">
            <v>0</v>
          </cell>
        </row>
        <row r="500">
          <cell r="A500" t="str">
            <v>2141XX002002</v>
          </cell>
          <cell r="Y500">
            <v>0</v>
          </cell>
          <cell r="Z500">
            <v>0</v>
          </cell>
        </row>
        <row r="501">
          <cell r="A501" t="str">
            <v>2141XX002003</v>
          </cell>
          <cell r="Y501">
            <v>0</v>
          </cell>
          <cell r="Z501">
            <v>0</v>
          </cell>
        </row>
        <row r="502">
          <cell r="A502" t="str">
            <v>2141XX002004</v>
          </cell>
          <cell r="Y502">
            <v>0</v>
          </cell>
          <cell r="Z502">
            <v>0</v>
          </cell>
        </row>
        <row r="503">
          <cell r="A503" t="str">
            <v>2141XX002005</v>
          </cell>
          <cell r="Y503">
            <v>0</v>
          </cell>
          <cell r="Z503">
            <v>0</v>
          </cell>
        </row>
        <row r="504">
          <cell r="A504" t="str">
            <v>2141XX002006</v>
          </cell>
          <cell r="Y504">
            <v>0</v>
          </cell>
          <cell r="Z504">
            <v>0</v>
          </cell>
        </row>
        <row r="505">
          <cell r="A505" t="str">
            <v>2141XX002007</v>
          </cell>
          <cell r="Y505">
            <v>0</v>
          </cell>
          <cell r="Z505">
            <v>0</v>
          </cell>
        </row>
        <row r="506">
          <cell r="A506" t="str">
            <v>2141XX002008</v>
          </cell>
          <cell r="Y506">
            <v>0</v>
          </cell>
          <cell r="Z506">
            <v>0</v>
          </cell>
        </row>
        <row r="507">
          <cell r="A507" t="str">
            <v>2141XX002009</v>
          </cell>
          <cell r="Y507">
            <v>0</v>
          </cell>
          <cell r="Z507">
            <v>0</v>
          </cell>
        </row>
        <row r="508">
          <cell r="A508" t="str">
            <v>2141XX002010</v>
          </cell>
          <cell r="Y508">
            <v>0</v>
          </cell>
          <cell r="Z508">
            <v>0</v>
          </cell>
        </row>
        <row r="509">
          <cell r="A509" t="str">
            <v>2141XX002011</v>
          </cell>
          <cell r="Y509">
            <v>0</v>
          </cell>
          <cell r="Z509">
            <v>0</v>
          </cell>
        </row>
        <row r="510">
          <cell r="A510" t="str">
            <v>2141XX002012</v>
          </cell>
          <cell r="Y510">
            <v>0</v>
          </cell>
          <cell r="Z510">
            <v>0</v>
          </cell>
        </row>
        <row r="511">
          <cell r="A511" t="str">
            <v>2141XX002013</v>
          </cell>
          <cell r="Y511">
            <v>0</v>
          </cell>
          <cell r="Z511">
            <v>0</v>
          </cell>
        </row>
        <row r="512">
          <cell r="A512" t="str">
            <v>2141XX002014</v>
          </cell>
          <cell r="Y512">
            <v>0</v>
          </cell>
          <cell r="Z512">
            <v>0</v>
          </cell>
        </row>
        <row r="513">
          <cell r="A513" t="str">
            <v>2141XX002015</v>
          </cell>
          <cell r="Y513">
            <v>0</v>
          </cell>
          <cell r="Z513">
            <v>0</v>
          </cell>
        </row>
        <row r="514">
          <cell r="A514" t="str">
            <v>2141XX002016</v>
          </cell>
          <cell r="Y514">
            <v>0</v>
          </cell>
          <cell r="Z514">
            <v>0</v>
          </cell>
        </row>
        <row r="515">
          <cell r="A515" t="str">
            <v>2141XX002017</v>
          </cell>
          <cell r="Y515">
            <v>0</v>
          </cell>
          <cell r="Z515">
            <v>0</v>
          </cell>
        </row>
        <row r="516">
          <cell r="A516" t="str">
            <v>2141XX002018</v>
          </cell>
          <cell r="Y516">
            <v>0</v>
          </cell>
          <cell r="Z516">
            <v>0</v>
          </cell>
        </row>
        <row r="517">
          <cell r="A517" t="str">
            <v>2141XX002019</v>
          </cell>
          <cell r="Y517">
            <v>0</v>
          </cell>
          <cell r="Z517">
            <v>0</v>
          </cell>
        </row>
        <row r="518">
          <cell r="A518" t="str">
            <v>2141XX002020</v>
          </cell>
          <cell r="Y518">
            <v>0</v>
          </cell>
          <cell r="Z518">
            <v>0</v>
          </cell>
        </row>
        <row r="519">
          <cell r="A519" t="str">
            <v>2141XX002021</v>
          </cell>
          <cell r="Y519">
            <v>0</v>
          </cell>
          <cell r="Z519">
            <v>0</v>
          </cell>
        </row>
        <row r="520">
          <cell r="A520" t="str">
            <v>2141XX002022</v>
          </cell>
          <cell r="Y520">
            <v>0</v>
          </cell>
          <cell r="Z520">
            <v>0</v>
          </cell>
        </row>
        <row r="521">
          <cell r="A521" t="str">
            <v>2141XX002023</v>
          </cell>
          <cell r="Y521">
            <v>0</v>
          </cell>
          <cell r="Z521">
            <v>0</v>
          </cell>
        </row>
        <row r="522">
          <cell r="A522" t="str">
            <v>2141XX002024</v>
          </cell>
          <cell r="Y522">
            <v>0</v>
          </cell>
          <cell r="Z522">
            <v>0</v>
          </cell>
        </row>
        <row r="523">
          <cell r="A523" t="str">
            <v>2141XX002025</v>
          </cell>
          <cell r="Y523">
            <v>0</v>
          </cell>
          <cell r="Z523">
            <v>0</v>
          </cell>
        </row>
        <row r="524">
          <cell r="A524" t="str">
            <v>2141XX002026</v>
          </cell>
          <cell r="Y524">
            <v>0</v>
          </cell>
          <cell r="Z524">
            <v>0</v>
          </cell>
        </row>
        <row r="525">
          <cell r="A525" t="str">
            <v>2141XX002027</v>
          </cell>
          <cell r="Y525">
            <v>0</v>
          </cell>
          <cell r="Z525">
            <v>0</v>
          </cell>
        </row>
        <row r="526">
          <cell r="A526" t="str">
            <v>2141XX002028</v>
          </cell>
          <cell r="Y526">
            <v>0</v>
          </cell>
          <cell r="Z526">
            <v>0</v>
          </cell>
        </row>
        <row r="527">
          <cell r="A527" t="str">
            <v>2141XX002029</v>
          </cell>
          <cell r="Y527">
            <v>0</v>
          </cell>
          <cell r="Z527">
            <v>0</v>
          </cell>
        </row>
        <row r="528">
          <cell r="A528" t="str">
            <v>2141XX002030</v>
          </cell>
          <cell r="Y528">
            <v>0</v>
          </cell>
          <cell r="Z528">
            <v>0</v>
          </cell>
        </row>
        <row r="529">
          <cell r="A529" t="str">
            <v>2141XX002031</v>
          </cell>
          <cell r="Y529">
            <v>0</v>
          </cell>
          <cell r="Z529">
            <v>0</v>
          </cell>
        </row>
        <row r="530">
          <cell r="A530" t="str">
            <v>2141XX002032</v>
          </cell>
          <cell r="Y530">
            <v>0</v>
          </cell>
          <cell r="Z530">
            <v>0</v>
          </cell>
        </row>
        <row r="531">
          <cell r="A531" t="str">
            <v>2141XX002033</v>
          </cell>
          <cell r="Y531">
            <v>0</v>
          </cell>
          <cell r="Z531">
            <v>0</v>
          </cell>
        </row>
        <row r="532">
          <cell r="A532" t="str">
            <v>2141XX003</v>
          </cell>
          <cell r="Y532">
            <v>0</v>
          </cell>
          <cell r="Z532">
            <v>0</v>
          </cell>
        </row>
        <row r="533">
          <cell r="A533" t="str">
            <v>2141XX004</v>
          </cell>
          <cell r="Y533">
            <v>0</v>
          </cell>
          <cell r="Z533">
            <v>0</v>
          </cell>
        </row>
        <row r="534">
          <cell r="A534" t="str">
            <v>2141XX004001</v>
          </cell>
          <cell r="Y534">
            <v>0</v>
          </cell>
          <cell r="Z534">
            <v>0</v>
          </cell>
        </row>
        <row r="535">
          <cell r="A535" t="str">
            <v>2141XX004002</v>
          </cell>
          <cell r="Y535">
            <v>0</v>
          </cell>
          <cell r="Z535">
            <v>0</v>
          </cell>
        </row>
        <row r="536">
          <cell r="A536" t="str">
            <v>2141XX004003</v>
          </cell>
          <cell r="Y536">
            <v>0</v>
          </cell>
          <cell r="Z536">
            <v>0</v>
          </cell>
        </row>
        <row r="537">
          <cell r="A537" t="str">
            <v>2141XX004004</v>
          </cell>
          <cell r="Y537">
            <v>0</v>
          </cell>
          <cell r="Z537">
            <v>0</v>
          </cell>
        </row>
        <row r="538">
          <cell r="A538" t="str">
            <v>2141XX004005</v>
          </cell>
          <cell r="Y538">
            <v>0</v>
          </cell>
          <cell r="Z538">
            <v>0</v>
          </cell>
        </row>
        <row r="539">
          <cell r="A539" t="str">
            <v>2141XX004006</v>
          </cell>
          <cell r="Y539">
            <v>0</v>
          </cell>
          <cell r="Z539">
            <v>0</v>
          </cell>
        </row>
        <row r="540">
          <cell r="A540" t="str">
            <v>2141XX004007</v>
          </cell>
          <cell r="Y540">
            <v>0</v>
          </cell>
          <cell r="Z540">
            <v>0</v>
          </cell>
        </row>
        <row r="541">
          <cell r="A541" t="str">
            <v>2141XX004008</v>
          </cell>
          <cell r="Y541">
            <v>0</v>
          </cell>
          <cell r="Z541">
            <v>0</v>
          </cell>
        </row>
        <row r="542">
          <cell r="A542" t="str">
            <v>2141XX004009</v>
          </cell>
          <cell r="Y542">
            <v>0</v>
          </cell>
          <cell r="Z542">
            <v>0</v>
          </cell>
        </row>
        <row r="543">
          <cell r="A543" t="str">
            <v>2141XX004010</v>
          </cell>
          <cell r="Y543">
            <v>0</v>
          </cell>
          <cell r="Z543">
            <v>0</v>
          </cell>
        </row>
        <row r="544">
          <cell r="A544" t="str">
            <v>2141XX004011</v>
          </cell>
          <cell r="Y544">
            <v>0</v>
          </cell>
          <cell r="Z544">
            <v>0</v>
          </cell>
        </row>
        <row r="545">
          <cell r="A545" t="str">
            <v>2141XX004012</v>
          </cell>
          <cell r="Y545">
            <v>0</v>
          </cell>
          <cell r="Z545">
            <v>0</v>
          </cell>
        </row>
        <row r="546">
          <cell r="A546" t="str">
            <v>2141XX004013</v>
          </cell>
          <cell r="Y546">
            <v>0</v>
          </cell>
          <cell r="Z546">
            <v>0</v>
          </cell>
        </row>
        <row r="547">
          <cell r="A547" t="str">
            <v>2141XX005</v>
          </cell>
          <cell r="Y547">
            <v>0</v>
          </cell>
          <cell r="Z547">
            <v>0</v>
          </cell>
        </row>
        <row r="548">
          <cell r="A548" t="str">
            <v>2141XX008</v>
          </cell>
          <cell r="Y548">
            <v>0</v>
          </cell>
          <cell r="Z548">
            <v>0</v>
          </cell>
        </row>
        <row r="549">
          <cell r="A549" t="str">
            <v>2142XX</v>
          </cell>
          <cell r="Y549">
            <v>0</v>
          </cell>
          <cell r="Z549">
            <v>0</v>
          </cell>
        </row>
        <row r="550">
          <cell r="A550" t="str">
            <v>2142XX001</v>
          </cell>
          <cell r="Y550">
            <v>0</v>
          </cell>
          <cell r="Z550">
            <v>0</v>
          </cell>
        </row>
        <row r="551">
          <cell r="A551" t="str">
            <v>2142XX002</v>
          </cell>
          <cell r="Y551">
            <v>0</v>
          </cell>
          <cell r="Z551">
            <v>0</v>
          </cell>
        </row>
        <row r="552">
          <cell r="A552" t="str">
            <v>2142XX003</v>
          </cell>
          <cell r="Y552">
            <v>0</v>
          </cell>
          <cell r="Z552">
            <v>0</v>
          </cell>
        </row>
        <row r="553">
          <cell r="A553" t="str">
            <v>2142XX004</v>
          </cell>
          <cell r="Y553">
            <v>0</v>
          </cell>
          <cell r="Z553">
            <v>0</v>
          </cell>
        </row>
        <row r="554">
          <cell r="A554" t="str">
            <v>2142XX005</v>
          </cell>
          <cell r="Y554">
            <v>0</v>
          </cell>
          <cell r="Z554">
            <v>0</v>
          </cell>
        </row>
        <row r="555">
          <cell r="A555" t="str">
            <v>2142XX008</v>
          </cell>
          <cell r="Y555">
            <v>0</v>
          </cell>
          <cell r="Z555">
            <v>0</v>
          </cell>
        </row>
        <row r="556">
          <cell r="A556" t="str">
            <v>2143XX</v>
          </cell>
          <cell r="Y556">
            <v>0</v>
          </cell>
          <cell r="Z556">
            <v>0</v>
          </cell>
        </row>
        <row r="557">
          <cell r="A557" t="str">
            <v>2143XX001</v>
          </cell>
          <cell r="Y557">
            <v>0</v>
          </cell>
          <cell r="Z557">
            <v>0</v>
          </cell>
        </row>
        <row r="558">
          <cell r="A558" t="str">
            <v>2143XX002</v>
          </cell>
          <cell r="Y558">
            <v>0</v>
          </cell>
          <cell r="Z558">
            <v>0</v>
          </cell>
        </row>
        <row r="559">
          <cell r="A559" t="str">
            <v>2143XX003</v>
          </cell>
          <cell r="Y559">
            <v>0</v>
          </cell>
          <cell r="Z559">
            <v>0</v>
          </cell>
        </row>
        <row r="560">
          <cell r="A560" t="str">
            <v>2143XX004</v>
          </cell>
          <cell r="Y560">
            <v>0</v>
          </cell>
          <cell r="Z560">
            <v>0</v>
          </cell>
        </row>
        <row r="561">
          <cell r="A561" t="str">
            <v>2143XX005</v>
          </cell>
          <cell r="Y561">
            <v>0</v>
          </cell>
          <cell r="Z561">
            <v>0</v>
          </cell>
        </row>
        <row r="562">
          <cell r="A562" t="str">
            <v>2143XX006</v>
          </cell>
          <cell r="Y562">
            <v>0</v>
          </cell>
          <cell r="Z562">
            <v>0</v>
          </cell>
        </row>
        <row r="563">
          <cell r="A563" t="str">
            <v>2143XX008</v>
          </cell>
          <cell r="Y563">
            <v>0</v>
          </cell>
          <cell r="Z563">
            <v>0</v>
          </cell>
        </row>
        <row r="564">
          <cell r="A564" t="str">
            <v>2147XX</v>
          </cell>
          <cell r="Y564">
            <v>0</v>
          </cell>
          <cell r="Z564">
            <v>0</v>
          </cell>
        </row>
        <row r="565">
          <cell r="A565" t="str">
            <v>2147XX001</v>
          </cell>
          <cell r="Y565">
            <v>0</v>
          </cell>
          <cell r="Z565">
            <v>0</v>
          </cell>
        </row>
        <row r="566">
          <cell r="A566" t="str">
            <v>2147XX002</v>
          </cell>
          <cell r="Y566">
            <v>0</v>
          </cell>
          <cell r="Z566">
            <v>0</v>
          </cell>
        </row>
        <row r="567">
          <cell r="A567" t="str">
            <v>2147XX003</v>
          </cell>
          <cell r="Y567">
            <v>0</v>
          </cell>
          <cell r="Z567">
            <v>0</v>
          </cell>
        </row>
        <row r="568">
          <cell r="A568" t="str">
            <v>2147XX004</v>
          </cell>
          <cell r="Y568">
            <v>0</v>
          </cell>
          <cell r="Z568">
            <v>0</v>
          </cell>
        </row>
        <row r="569">
          <cell r="A569" t="str">
            <v>217</v>
          </cell>
          <cell r="Y569">
            <v>0</v>
          </cell>
          <cell r="Z569">
            <v>0</v>
          </cell>
        </row>
        <row r="570">
          <cell r="A570" t="str">
            <v>217001</v>
          </cell>
          <cell r="Y570">
            <v>0</v>
          </cell>
          <cell r="Z570">
            <v>0</v>
          </cell>
        </row>
        <row r="571">
          <cell r="A571" t="str">
            <v>217002</v>
          </cell>
          <cell r="Y571">
            <v>0</v>
          </cell>
          <cell r="Z571">
            <v>0</v>
          </cell>
        </row>
        <row r="572">
          <cell r="A572" t="str">
            <v>217003</v>
          </cell>
          <cell r="Y572">
            <v>0</v>
          </cell>
          <cell r="Z572">
            <v>0</v>
          </cell>
        </row>
        <row r="573">
          <cell r="A573" t="str">
            <v>217004</v>
          </cell>
          <cell r="Y573">
            <v>0</v>
          </cell>
          <cell r="Z573">
            <v>0</v>
          </cell>
        </row>
        <row r="574">
          <cell r="A574" t="str">
            <v>221</v>
          </cell>
          <cell r="Y574">
            <v>0</v>
          </cell>
          <cell r="Z574">
            <v>0</v>
          </cell>
        </row>
        <row r="575">
          <cell r="A575" t="str">
            <v>222</v>
          </cell>
          <cell r="Y575">
            <v>0</v>
          </cell>
          <cell r="Z575">
            <v>0</v>
          </cell>
        </row>
        <row r="576">
          <cell r="A576" t="str">
            <v>223</v>
          </cell>
          <cell r="Y576">
            <v>0</v>
          </cell>
          <cell r="Z576">
            <v>0</v>
          </cell>
        </row>
        <row r="577">
          <cell r="A577" t="str">
            <v>228</v>
          </cell>
          <cell r="Y577">
            <v>0</v>
          </cell>
          <cell r="Z577">
            <v>0</v>
          </cell>
        </row>
        <row r="578">
          <cell r="A578" t="str">
            <v>229</v>
          </cell>
          <cell r="Y578">
            <v>0</v>
          </cell>
          <cell r="Z578">
            <v>0</v>
          </cell>
        </row>
        <row r="579">
          <cell r="A579" t="str">
            <v>241</v>
          </cell>
          <cell r="Y579">
            <v>0</v>
          </cell>
          <cell r="Z579">
            <v>0</v>
          </cell>
        </row>
        <row r="580">
          <cell r="A580" t="str">
            <v>2411XX</v>
          </cell>
          <cell r="Y580">
            <v>0</v>
          </cell>
          <cell r="Z580">
            <v>0</v>
          </cell>
        </row>
        <row r="581">
          <cell r="A581" t="str">
            <v>2412XX</v>
          </cell>
          <cell r="Y581">
            <v>0</v>
          </cell>
          <cell r="Z581">
            <v>0</v>
          </cell>
        </row>
        <row r="582">
          <cell r="A582" t="str">
            <v>2413XX</v>
          </cell>
          <cell r="Y582">
            <v>0</v>
          </cell>
          <cell r="Z582">
            <v>0</v>
          </cell>
        </row>
        <row r="583">
          <cell r="A583" t="str">
            <v>242</v>
          </cell>
          <cell r="Y583">
            <v>776933006</v>
          </cell>
          <cell r="Z583">
            <v>0</v>
          </cell>
        </row>
        <row r="584">
          <cell r="A584" t="str">
            <v>242001</v>
          </cell>
          <cell r="Y584">
            <v>43372256</v>
          </cell>
          <cell r="Z584">
            <v>0</v>
          </cell>
        </row>
        <row r="585">
          <cell r="A585" t="str">
            <v>242001001</v>
          </cell>
          <cell r="Y585">
            <v>0</v>
          </cell>
          <cell r="Z585">
            <v>0</v>
          </cell>
        </row>
        <row r="586">
          <cell r="A586" t="str">
            <v>242001002</v>
          </cell>
          <cell r="Y586">
            <v>0</v>
          </cell>
          <cell r="Z586">
            <v>0</v>
          </cell>
        </row>
        <row r="587">
          <cell r="A587" t="str">
            <v>242001003</v>
          </cell>
          <cell r="Y587">
            <v>0</v>
          </cell>
          <cell r="Z587">
            <v>0</v>
          </cell>
        </row>
        <row r="588">
          <cell r="A588" t="str">
            <v>242001004</v>
          </cell>
          <cell r="Y588">
            <v>0</v>
          </cell>
          <cell r="Z588">
            <v>0</v>
          </cell>
        </row>
        <row r="589">
          <cell r="A589" t="str">
            <v>242001005</v>
          </cell>
          <cell r="Y589">
            <v>0</v>
          </cell>
          <cell r="Z589">
            <v>0</v>
          </cell>
        </row>
        <row r="590">
          <cell r="A590" t="str">
            <v>242001006</v>
          </cell>
          <cell r="Y590">
            <v>0</v>
          </cell>
          <cell r="Z590">
            <v>0</v>
          </cell>
        </row>
        <row r="591">
          <cell r="A591" t="str">
            <v>242001007</v>
          </cell>
          <cell r="Y591">
            <v>0</v>
          </cell>
          <cell r="Z591">
            <v>0</v>
          </cell>
        </row>
        <row r="592">
          <cell r="A592" t="str">
            <v>242001008</v>
          </cell>
          <cell r="Y592">
            <v>0</v>
          </cell>
          <cell r="Z592">
            <v>0</v>
          </cell>
        </row>
        <row r="593">
          <cell r="A593" t="str">
            <v>242001009</v>
          </cell>
          <cell r="Y593">
            <v>0</v>
          </cell>
          <cell r="Z593">
            <v>0</v>
          </cell>
        </row>
        <row r="594">
          <cell r="A594" t="str">
            <v>242001010</v>
          </cell>
          <cell r="Y594">
            <v>0</v>
          </cell>
          <cell r="Z594">
            <v>0</v>
          </cell>
        </row>
        <row r="595">
          <cell r="A595" t="str">
            <v>242001011</v>
          </cell>
          <cell r="Y595">
            <v>0</v>
          </cell>
          <cell r="Z595">
            <v>0</v>
          </cell>
        </row>
        <row r="596">
          <cell r="A596" t="str">
            <v>242001012</v>
          </cell>
          <cell r="Y596">
            <v>0</v>
          </cell>
          <cell r="Z596">
            <v>0</v>
          </cell>
        </row>
        <row r="597">
          <cell r="A597" t="str">
            <v>242001013</v>
          </cell>
          <cell r="Y597">
            <v>0</v>
          </cell>
          <cell r="Z597">
            <v>0</v>
          </cell>
        </row>
        <row r="598">
          <cell r="A598" t="str">
            <v>242001014</v>
          </cell>
          <cell r="Y598">
            <v>0</v>
          </cell>
          <cell r="Z598">
            <v>0</v>
          </cell>
        </row>
        <row r="599">
          <cell r="A599" t="str">
            <v>242001015</v>
          </cell>
          <cell r="Y599">
            <v>0</v>
          </cell>
          <cell r="Z599">
            <v>0</v>
          </cell>
        </row>
        <row r="600">
          <cell r="A600" t="str">
            <v>242001016</v>
          </cell>
          <cell r="Y600">
            <v>0</v>
          </cell>
          <cell r="Z600">
            <v>0</v>
          </cell>
        </row>
        <row r="601">
          <cell r="A601" t="str">
            <v>242001017</v>
          </cell>
          <cell r="Y601">
            <v>0</v>
          </cell>
          <cell r="Z601">
            <v>0</v>
          </cell>
        </row>
        <row r="602">
          <cell r="A602" t="str">
            <v>242001018</v>
          </cell>
          <cell r="Y602">
            <v>0</v>
          </cell>
          <cell r="Z602">
            <v>0</v>
          </cell>
        </row>
        <row r="603">
          <cell r="A603" t="str">
            <v>242001019</v>
          </cell>
          <cell r="Y603">
            <v>0</v>
          </cell>
          <cell r="Z603">
            <v>0</v>
          </cell>
        </row>
        <row r="604">
          <cell r="A604" t="str">
            <v>242001020</v>
          </cell>
          <cell r="Y604">
            <v>0</v>
          </cell>
          <cell r="Z604">
            <v>0</v>
          </cell>
        </row>
        <row r="605">
          <cell r="A605" t="str">
            <v>242001021</v>
          </cell>
          <cell r="Y605">
            <v>0</v>
          </cell>
          <cell r="Z605">
            <v>0</v>
          </cell>
        </row>
        <row r="606">
          <cell r="A606" t="str">
            <v>242001022</v>
          </cell>
          <cell r="Y606">
            <v>0</v>
          </cell>
          <cell r="Z606">
            <v>0</v>
          </cell>
        </row>
        <row r="607">
          <cell r="A607" t="str">
            <v>242001023</v>
          </cell>
          <cell r="Y607">
            <v>0</v>
          </cell>
          <cell r="Z607">
            <v>0</v>
          </cell>
        </row>
        <row r="608">
          <cell r="A608" t="str">
            <v>242001024</v>
          </cell>
          <cell r="Y608">
            <v>0</v>
          </cell>
          <cell r="Z608">
            <v>0</v>
          </cell>
        </row>
        <row r="609">
          <cell r="A609" t="str">
            <v>242001025</v>
          </cell>
          <cell r="Y609">
            <v>0</v>
          </cell>
          <cell r="Z609">
            <v>0</v>
          </cell>
        </row>
        <row r="610">
          <cell r="A610" t="str">
            <v>242001026</v>
          </cell>
          <cell r="Y610">
            <v>0</v>
          </cell>
          <cell r="Z610">
            <v>0</v>
          </cell>
        </row>
        <row r="611">
          <cell r="A611" t="str">
            <v>242001027</v>
          </cell>
          <cell r="Y611">
            <v>0</v>
          </cell>
          <cell r="Z611">
            <v>0</v>
          </cell>
        </row>
        <row r="612">
          <cell r="A612" t="str">
            <v>242001028</v>
          </cell>
          <cell r="Y612">
            <v>0</v>
          </cell>
          <cell r="Z612">
            <v>0</v>
          </cell>
        </row>
        <row r="613">
          <cell r="A613" t="str">
            <v>242001029</v>
          </cell>
          <cell r="Y613">
            <v>0</v>
          </cell>
          <cell r="Z613">
            <v>0</v>
          </cell>
        </row>
        <row r="614">
          <cell r="A614" t="str">
            <v>242001030</v>
          </cell>
          <cell r="Y614">
            <v>0</v>
          </cell>
          <cell r="Z614">
            <v>0</v>
          </cell>
        </row>
        <row r="615">
          <cell r="A615" t="str">
            <v>242001031</v>
          </cell>
          <cell r="Y615">
            <v>0</v>
          </cell>
          <cell r="Z615">
            <v>0</v>
          </cell>
        </row>
        <row r="616">
          <cell r="A616" t="str">
            <v>242001032</v>
          </cell>
          <cell r="Y616">
            <v>0</v>
          </cell>
          <cell r="Z616">
            <v>0</v>
          </cell>
        </row>
        <row r="617">
          <cell r="A617" t="str">
            <v>242001033</v>
          </cell>
          <cell r="Y617">
            <v>0</v>
          </cell>
          <cell r="Z617">
            <v>0</v>
          </cell>
        </row>
        <row r="618">
          <cell r="A618" t="str">
            <v>242001034</v>
          </cell>
          <cell r="Y618">
            <v>0</v>
          </cell>
          <cell r="Z618">
            <v>0</v>
          </cell>
        </row>
        <row r="619">
          <cell r="A619" t="str">
            <v>242001035</v>
          </cell>
          <cell r="Y619">
            <v>0</v>
          </cell>
          <cell r="Z619">
            <v>0</v>
          </cell>
        </row>
        <row r="620">
          <cell r="A620" t="str">
            <v>242001036</v>
          </cell>
          <cell r="Y620">
            <v>0</v>
          </cell>
          <cell r="Z620">
            <v>0</v>
          </cell>
        </row>
        <row r="621">
          <cell r="A621" t="str">
            <v>242001037</v>
          </cell>
          <cell r="Y621">
            <v>0</v>
          </cell>
          <cell r="Z621">
            <v>0</v>
          </cell>
        </row>
        <row r="622">
          <cell r="A622" t="str">
            <v>242001038</v>
          </cell>
          <cell r="Y622">
            <v>0</v>
          </cell>
          <cell r="Z622">
            <v>0</v>
          </cell>
        </row>
        <row r="623">
          <cell r="A623" t="str">
            <v>242001039</v>
          </cell>
          <cell r="Y623">
            <v>0</v>
          </cell>
          <cell r="Z623">
            <v>0</v>
          </cell>
        </row>
        <row r="624">
          <cell r="A624" t="str">
            <v>242001040</v>
          </cell>
          <cell r="Y624">
            <v>0</v>
          </cell>
          <cell r="Z624">
            <v>0</v>
          </cell>
        </row>
        <row r="625">
          <cell r="A625" t="str">
            <v>242001041</v>
          </cell>
          <cell r="Y625">
            <v>0</v>
          </cell>
          <cell r="Z625">
            <v>0</v>
          </cell>
        </row>
        <row r="626">
          <cell r="A626" t="str">
            <v>242001042</v>
          </cell>
          <cell r="Y626">
            <v>0</v>
          </cell>
          <cell r="Z626">
            <v>0</v>
          </cell>
        </row>
        <row r="627">
          <cell r="A627" t="str">
            <v>242001043</v>
          </cell>
          <cell r="Y627">
            <v>0</v>
          </cell>
          <cell r="Z627">
            <v>0</v>
          </cell>
        </row>
        <row r="628">
          <cell r="A628" t="str">
            <v>242001044</v>
          </cell>
          <cell r="Y628">
            <v>0</v>
          </cell>
          <cell r="Z628">
            <v>0</v>
          </cell>
        </row>
        <row r="629">
          <cell r="A629" t="str">
            <v>242001045</v>
          </cell>
          <cell r="Y629">
            <v>0</v>
          </cell>
          <cell r="Z629">
            <v>0</v>
          </cell>
        </row>
        <row r="630">
          <cell r="A630" t="str">
            <v>242001046</v>
          </cell>
          <cell r="Y630">
            <v>0</v>
          </cell>
          <cell r="Z630">
            <v>0</v>
          </cell>
        </row>
        <row r="631">
          <cell r="A631" t="str">
            <v>242001047</v>
          </cell>
          <cell r="Y631">
            <v>0</v>
          </cell>
          <cell r="Z631">
            <v>0</v>
          </cell>
        </row>
        <row r="632">
          <cell r="A632" t="str">
            <v>242001048</v>
          </cell>
          <cell r="Y632">
            <v>0</v>
          </cell>
          <cell r="Z632">
            <v>0</v>
          </cell>
        </row>
        <row r="633">
          <cell r="A633" t="str">
            <v>242001049</v>
          </cell>
          <cell r="Y633">
            <v>0</v>
          </cell>
          <cell r="Z633">
            <v>0</v>
          </cell>
        </row>
        <row r="634">
          <cell r="A634" t="str">
            <v>242001050</v>
          </cell>
          <cell r="Y634">
            <v>0</v>
          </cell>
          <cell r="Z634">
            <v>0</v>
          </cell>
        </row>
        <row r="635">
          <cell r="A635" t="str">
            <v>242001051</v>
          </cell>
          <cell r="Y635">
            <v>0</v>
          </cell>
          <cell r="Z635">
            <v>0</v>
          </cell>
        </row>
        <row r="636">
          <cell r="A636" t="str">
            <v>242001052</v>
          </cell>
          <cell r="Y636">
            <v>0</v>
          </cell>
          <cell r="Z636">
            <v>0</v>
          </cell>
        </row>
        <row r="637">
          <cell r="A637" t="str">
            <v>242001053</v>
          </cell>
          <cell r="Y637">
            <v>0</v>
          </cell>
          <cell r="Z637">
            <v>0</v>
          </cell>
        </row>
        <row r="638">
          <cell r="A638" t="str">
            <v>242001054</v>
          </cell>
          <cell r="Y638">
            <v>0</v>
          </cell>
          <cell r="Z638">
            <v>0</v>
          </cell>
        </row>
        <row r="639">
          <cell r="A639" t="str">
            <v>242001055</v>
          </cell>
          <cell r="Y639">
            <v>0</v>
          </cell>
          <cell r="Z639">
            <v>0</v>
          </cell>
        </row>
        <row r="640">
          <cell r="A640" t="str">
            <v>242001056</v>
          </cell>
          <cell r="Y640">
            <v>0</v>
          </cell>
          <cell r="Z640">
            <v>0</v>
          </cell>
        </row>
        <row r="641">
          <cell r="A641" t="str">
            <v>242001057</v>
          </cell>
          <cell r="Y641">
            <v>0</v>
          </cell>
          <cell r="Z641">
            <v>0</v>
          </cell>
        </row>
        <row r="642">
          <cell r="A642" t="str">
            <v>242001058</v>
          </cell>
          <cell r="Y642">
            <v>0</v>
          </cell>
          <cell r="Z642">
            <v>0</v>
          </cell>
        </row>
        <row r="643">
          <cell r="A643" t="str">
            <v>242001059</v>
          </cell>
          <cell r="Y643">
            <v>0</v>
          </cell>
          <cell r="Z643">
            <v>0</v>
          </cell>
        </row>
        <row r="644">
          <cell r="A644" t="str">
            <v>242001060</v>
          </cell>
          <cell r="Y644">
            <v>0</v>
          </cell>
          <cell r="Z644">
            <v>0</v>
          </cell>
        </row>
        <row r="645">
          <cell r="A645" t="str">
            <v>242001061</v>
          </cell>
          <cell r="Y645">
            <v>0</v>
          </cell>
          <cell r="Z645">
            <v>0</v>
          </cell>
        </row>
        <row r="646">
          <cell r="A646" t="str">
            <v>242001062</v>
          </cell>
          <cell r="Y646">
            <v>0</v>
          </cell>
          <cell r="Z646">
            <v>0</v>
          </cell>
        </row>
        <row r="647">
          <cell r="A647" t="str">
            <v>242001063</v>
          </cell>
          <cell r="Y647">
            <v>0</v>
          </cell>
          <cell r="Z647">
            <v>0</v>
          </cell>
        </row>
        <row r="648">
          <cell r="A648" t="str">
            <v>242001064</v>
          </cell>
          <cell r="Y648">
            <v>0</v>
          </cell>
          <cell r="Z648">
            <v>0</v>
          </cell>
        </row>
        <row r="649">
          <cell r="A649" t="str">
            <v>242001065</v>
          </cell>
          <cell r="Y649">
            <v>0</v>
          </cell>
          <cell r="Z649">
            <v>0</v>
          </cell>
        </row>
        <row r="650">
          <cell r="A650" t="str">
            <v>242001066</v>
          </cell>
          <cell r="Y650">
            <v>0</v>
          </cell>
          <cell r="Z650">
            <v>0</v>
          </cell>
        </row>
        <row r="651">
          <cell r="A651" t="str">
            <v>242001067</v>
          </cell>
          <cell r="Y651">
            <v>0</v>
          </cell>
          <cell r="Z651">
            <v>0</v>
          </cell>
        </row>
        <row r="652">
          <cell r="A652" t="str">
            <v>242001068</v>
          </cell>
          <cell r="Y652">
            <v>0</v>
          </cell>
          <cell r="Z652">
            <v>0</v>
          </cell>
        </row>
        <row r="653">
          <cell r="A653" t="str">
            <v>242001069</v>
          </cell>
          <cell r="Y653">
            <v>0</v>
          </cell>
          <cell r="Z653">
            <v>0</v>
          </cell>
        </row>
        <row r="654">
          <cell r="A654" t="str">
            <v>242001070</v>
          </cell>
          <cell r="Y654">
            <v>0</v>
          </cell>
          <cell r="Z654">
            <v>0</v>
          </cell>
        </row>
        <row r="655">
          <cell r="A655" t="str">
            <v>242001071</v>
          </cell>
          <cell r="Y655">
            <v>0</v>
          </cell>
          <cell r="Z655">
            <v>0</v>
          </cell>
        </row>
        <row r="656">
          <cell r="A656" t="str">
            <v>242001072</v>
          </cell>
          <cell r="Y656">
            <v>0</v>
          </cell>
          <cell r="Z656">
            <v>0</v>
          </cell>
        </row>
        <row r="657">
          <cell r="A657" t="str">
            <v>242001073</v>
          </cell>
          <cell r="Y657">
            <v>0</v>
          </cell>
          <cell r="Z657">
            <v>0</v>
          </cell>
        </row>
        <row r="658">
          <cell r="A658" t="str">
            <v>242001074</v>
          </cell>
          <cell r="Y658">
            <v>0</v>
          </cell>
          <cell r="Z658">
            <v>0</v>
          </cell>
        </row>
        <row r="659">
          <cell r="A659" t="str">
            <v>242001075</v>
          </cell>
          <cell r="Y659">
            <v>0</v>
          </cell>
          <cell r="Z659">
            <v>0</v>
          </cell>
        </row>
        <row r="660">
          <cell r="A660" t="str">
            <v>242001076</v>
          </cell>
          <cell r="Y660">
            <v>0</v>
          </cell>
          <cell r="Z660">
            <v>0</v>
          </cell>
        </row>
        <row r="661">
          <cell r="A661" t="str">
            <v>242001077</v>
          </cell>
          <cell r="Y661">
            <v>0</v>
          </cell>
          <cell r="Z661">
            <v>0</v>
          </cell>
        </row>
        <row r="662">
          <cell r="A662" t="str">
            <v>242001078</v>
          </cell>
          <cell r="Y662">
            <v>0</v>
          </cell>
          <cell r="Z662">
            <v>0</v>
          </cell>
        </row>
        <row r="663">
          <cell r="A663" t="str">
            <v>242001079</v>
          </cell>
          <cell r="Y663">
            <v>0</v>
          </cell>
          <cell r="Z663">
            <v>0</v>
          </cell>
        </row>
        <row r="664">
          <cell r="A664" t="str">
            <v>242001080</v>
          </cell>
          <cell r="Y664">
            <v>0</v>
          </cell>
          <cell r="Z664">
            <v>0</v>
          </cell>
        </row>
        <row r="665">
          <cell r="A665" t="str">
            <v>242001081</v>
          </cell>
          <cell r="Y665">
            <v>0</v>
          </cell>
          <cell r="Z665">
            <v>0</v>
          </cell>
        </row>
        <row r="666">
          <cell r="A666" t="str">
            <v>242001082</v>
          </cell>
          <cell r="Y666">
            <v>0</v>
          </cell>
          <cell r="Z666">
            <v>0</v>
          </cell>
        </row>
        <row r="667">
          <cell r="A667" t="str">
            <v>242001083</v>
          </cell>
          <cell r="Y667">
            <v>0</v>
          </cell>
          <cell r="Z667">
            <v>0</v>
          </cell>
        </row>
        <row r="668">
          <cell r="A668" t="str">
            <v>242001084</v>
          </cell>
          <cell r="Y668">
            <v>0</v>
          </cell>
          <cell r="Z668">
            <v>0</v>
          </cell>
        </row>
        <row r="669">
          <cell r="A669" t="str">
            <v>242001085</v>
          </cell>
          <cell r="Y669">
            <v>0</v>
          </cell>
          <cell r="Z669">
            <v>0</v>
          </cell>
        </row>
        <row r="670">
          <cell r="A670" t="str">
            <v>242001086</v>
          </cell>
          <cell r="Y670">
            <v>0</v>
          </cell>
          <cell r="Z670">
            <v>0</v>
          </cell>
        </row>
        <row r="671">
          <cell r="A671" t="str">
            <v>242001087</v>
          </cell>
          <cell r="Y671">
            <v>0</v>
          </cell>
          <cell r="Z671">
            <v>0</v>
          </cell>
        </row>
        <row r="672">
          <cell r="A672" t="str">
            <v>242001088</v>
          </cell>
          <cell r="Y672">
            <v>0</v>
          </cell>
          <cell r="Z672">
            <v>0</v>
          </cell>
        </row>
        <row r="673">
          <cell r="A673" t="str">
            <v>242001089</v>
          </cell>
          <cell r="Y673">
            <v>0</v>
          </cell>
          <cell r="Z673">
            <v>0</v>
          </cell>
        </row>
        <row r="674">
          <cell r="A674" t="str">
            <v>242001090</v>
          </cell>
          <cell r="Y674">
            <v>0</v>
          </cell>
          <cell r="Z674">
            <v>0</v>
          </cell>
        </row>
        <row r="675">
          <cell r="A675" t="str">
            <v>242001091</v>
          </cell>
          <cell r="Y675">
            <v>0</v>
          </cell>
          <cell r="Z675">
            <v>0</v>
          </cell>
        </row>
        <row r="676">
          <cell r="A676" t="str">
            <v>242001092</v>
          </cell>
          <cell r="Y676">
            <v>0</v>
          </cell>
          <cell r="Z676">
            <v>0</v>
          </cell>
        </row>
        <row r="677">
          <cell r="A677" t="str">
            <v>242001093</v>
          </cell>
          <cell r="Y677">
            <v>0</v>
          </cell>
          <cell r="Z677">
            <v>0</v>
          </cell>
        </row>
        <row r="678">
          <cell r="A678" t="str">
            <v>242001094</v>
          </cell>
          <cell r="Y678">
            <v>0</v>
          </cell>
          <cell r="Z678">
            <v>0</v>
          </cell>
        </row>
        <row r="679">
          <cell r="A679" t="str">
            <v>242001095</v>
          </cell>
          <cell r="Y679">
            <v>0</v>
          </cell>
          <cell r="Z679">
            <v>0</v>
          </cell>
        </row>
        <row r="680">
          <cell r="A680" t="str">
            <v>242001096</v>
          </cell>
          <cell r="Y680">
            <v>0</v>
          </cell>
          <cell r="Z680">
            <v>0</v>
          </cell>
        </row>
        <row r="681">
          <cell r="A681" t="str">
            <v>242001097</v>
          </cell>
          <cell r="Y681">
            <v>0</v>
          </cell>
          <cell r="Z681">
            <v>0</v>
          </cell>
        </row>
        <row r="682">
          <cell r="A682" t="str">
            <v>242001098</v>
          </cell>
          <cell r="Y682">
            <v>0</v>
          </cell>
          <cell r="Z682">
            <v>0</v>
          </cell>
        </row>
        <row r="683">
          <cell r="A683" t="str">
            <v>242001099</v>
          </cell>
          <cell r="Y683">
            <v>0</v>
          </cell>
          <cell r="Z683">
            <v>0</v>
          </cell>
        </row>
        <row r="684">
          <cell r="A684" t="str">
            <v>242001100</v>
          </cell>
          <cell r="Y684">
            <v>0</v>
          </cell>
          <cell r="Z684">
            <v>0</v>
          </cell>
        </row>
        <row r="685">
          <cell r="A685" t="str">
            <v>242001101</v>
          </cell>
          <cell r="Y685">
            <v>0</v>
          </cell>
          <cell r="Z685">
            <v>0</v>
          </cell>
        </row>
        <row r="686">
          <cell r="A686" t="str">
            <v>242001102</v>
          </cell>
          <cell r="Y686">
            <v>1668500</v>
          </cell>
          <cell r="Z686">
            <v>0</v>
          </cell>
        </row>
        <row r="687">
          <cell r="A687" t="str">
            <v>242001103</v>
          </cell>
          <cell r="Y687">
            <v>502708</v>
          </cell>
          <cell r="Z687">
            <v>0</v>
          </cell>
        </row>
        <row r="688">
          <cell r="A688" t="str">
            <v>242001104</v>
          </cell>
          <cell r="Y688">
            <v>1589542</v>
          </cell>
          <cell r="Z688">
            <v>0</v>
          </cell>
        </row>
        <row r="689">
          <cell r="A689" t="str">
            <v>242001105</v>
          </cell>
          <cell r="Y689">
            <v>4041906</v>
          </cell>
          <cell r="Z689">
            <v>0</v>
          </cell>
        </row>
        <row r="690">
          <cell r="A690" t="str">
            <v>242001106</v>
          </cell>
          <cell r="Y690">
            <v>35569600</v>
          </cell>
          <cell r="Z690">
            <v>0</v>
          </cell>
        </row>
        <row r="691">
          <cell r="A691" t="str">
            <v>242002</v>
          </cell>
          <cell r="Y691">
            <v>567918000</v>
          </cell>
          <cell r="Z691">
            <v>0</v>
          </cell>
        </row>
        <row r="692">
          <cell r="A692" t="str">
            <v>242002001</v>
          </cell>
          <cell r="Y692">
            <v>0</v>
          </cell>
          <cell r="Z692">
            <v>0</v>
          </cell>
        </row>
        <row r="693">
          <cell r="A693" t="str">
            <v>242002002</v>
          </cell>
          <cell r="Y693">
            <v>0</v>
          </cell>
          <cell r="Z693">
            <v>0</v>
          </cell>
        </row>
        <row r="694">
          <cell r="A694" t="str">
            <v>242002003</v>
          </cell>
          <cell r="Y694">
            <v>0</v>
          </cell>
          <cell r="Z694">
            <v>0</v>
          </cell>
        </row>
        <row r="695">
          <cell r="A695" t="str">
            <v>242002004</v>
          </cell>
          <cell r="Y695">
            <v>0</v>
          </cell>
          <cell r="Z695">
            <v>0</v>
          </cell>
        </row>
        <row r="696">
          <cell r="A696" t="str">
            <v>242002005</v>
          </cell>
          <cell r="Y696">
            <v>0</v>
          </cell>
          <cell r="Z696">
            <v>0</v>
          </cell>
        </row>
        <row r="697">
          <cell r="A697" t="str">
            <v>242002006</v>
          </cell>
          <cell r="Y697">
            <v>0</v>
          </cell>
          <cell r="Z697">
            <v>0</v>
          </cell>
        </row>
        <row r="698">
          <cell r="A698" t="str">
            <v>242002007</v>
          </cell>
          <cell r="Y698">
            <v>0</v>
          </cell>
          <cell r="Z698">
            <v>0</v>
          </cell>
        </row>
        <row r="699">
          <cell r="A699" t="str">
            <v>242002008</v>
          </cell>
          <cell r="Y699">
            <v>567918000</v>
          </cell>
          <cell r="Z699">
            <v>0</v>
          </cell>
        </row>
        <row r="700">
          <cell r="A700" t="str">
            <v>242003</v>
          </cell>
          <cell r="Y700">
            <v>165642750</v>
          </cell>
          <cell r="Z700">
            <v>0</v>
          </cell>
        </row>
        <row r="701">
          <cell r="A701" t="str">
            <v>242005</v>
          </cell>
          <cell r="Y701">
            <v>0</v>
          </cell>
          <cell r="Z701">
            <v>0</v>
          </cell>
        </row>
        <row r="702">
          <cell r="A702" t="str">
            <v>242006</v>
          </cell>
          <cell r="Y702">
            <v>0</v>
          </cell>
          <cell r="Z702">
            <v>0</v>
          </cell>
        </row>
        <row r="703">
          <cell r="A703" t="str">
            <v>242007</v>
          </cell>
          <cell r="Y703">
            <v>0</v>
          </cell>
          <cell r="Z703">
            <v>0</v>
          </cell>
        </row>
        <row r="704">
          <cell r="A704" t="str">
            <v>242008</v>
          </cell>
          <cell r="Y704">
            <v>0</v>
          </cell>
          <cell r="Z704">
            <v>0</v>
          </cell>
        </row>
        <row r="705">
          <cell r="A705" t="str">
            <v>242009</v>
          </cell>
          <cell r="Y705">
            <v>0</v>
          </cell>
          <cell r="Z705">
            <v>0</v>
          </cell>
        </row>
        <row r="706">
          <cell r="A706" t="str">
            <v>242010</v>
          </cell>
          <cell r="Y706">
            <v>0</v>
          </cell>
          <cell r="Z706">
            <v>0</v>
          </cell>
        </row>
        <row r="707">
          <cell r="A707" t="str">
            <v>242011</v>
          </cell>
          <cell r="Y707">
            <v>0</v>
          </cell>
          <cell r="Z707">
            <v>0</v>
          </cell>
        </row>
        <row r="708">
          <cell r="A708" t="str">
            <v>242012</v>
          </cell>
          <cell r="Y708">
            <v>0</v>
          </cell>
          <cell r="Z708">
            <v>0</v>
          </cell>
        </row>
        <row r="709">
          <cell r="A709" t="str">
            <v>242013</v>
          </cell>
          <cell r="Y709">
            <v>0</v>
          </cell>
          <cell r="Z709">
            <v>0</v>
          </cell>
        </row>
        <row r="710">
          <cell r="A710" t="str">
            <v>242014</v>
          </cell>
          <cell r="Y710">
            <v>0</v>
          </cell>
          <cell r="Z710">
            <v>0</v>
          </cell>
        </row>
        <row r="711">
          <cell r="A711" t="str">
            <v>242015</v>
          </cell>
          <cell r="Y711">
            <v>0</v>
          </cell>
          <cell r="Z711">
            <v>0</v>
          </cell>
        </row>
        <row r="712">
          <cell r="A712" t="str">
            <v>243</v>
          </cell>
          <cell r="Y712">
            <v>0</v>
          </cell>
          <cell r="Z712">
            <v>0</v>
          </cell>
        </row>
        <row r="713">
          <cell r="A713" t="str">
            <v>243001</v>
          </cell>
          <cell r="Y713">
            <v>0</v>
          </cell>
          <cell r="Z713">
            <v>0</v>
          </cell>
        </row>
        <row r="714">
          <cell r="A714" t="str">
            <v>243002</v>
          </cell>
          <cell r="Y714">
            <v>0</v>
          </cell>
          <cell r="Z714">
            <v>0</v>
          </cell>
        </row>
        <row r="715">
          <cell r="A715" t="str">
            <v>243003</v>
          </cell>
          <cell r="Y715">
            <v>0</v>
          </cell>
          <cell r="Z715">
            <v>0</v>
          </cell>
        </row>
        <row r="716">
          <cell r="A716" t="str">
            <v>243004</v>
          </cell>
          <cell r="Y716">
            <v>0</v>
          </cell>
          <cell r="Z716">
            <v>0</v>
          </cell>
        </row>
        <row r="717">
          <cell r="A717" t="str">
            <v>243005</v>
          </cell>
          <cell r="Y717">
            <v>0</v>
          </cell>
          <cell r="Z717">
            <v>0</v>
          </cell>
        </row>
        <row r="718">
          <cell r="A718" t="str">
            <v>244</v>
          </cell>
          <cell r="Y718">
            <v>0</v>
          </cell>
          <cell r="Z718">
            <v>0</v>
          </cell>
        </row>
        <row r="719">
          <cell r="A719" t="str">
            <v>244001</v>
          </cell>
          <cell r="Y719">
            <v>0</v>
          </cell>
          <cell r="Z719">
            <v>0</v>
          </cell>
        </row>
        <row r="720">
          <cell r="A720" t="str">
            <v>244001001</v>
          </cell>
          <cell r="Y720">
            <v>0</v>
          </cell>
          <cell r="Z720">
            <v>0</v>
          </cell>
        </row>
        <row r="721">
          <cell r="A721" t="str">
            <v>244001002</v>
          </cell>
          <cell r="Y721">
            <v>0</v>
          </cell>
          <cell r="Z721">
            <v>0</v>
          </cell>
        </row>
        <row r="722">
          <cell r="A722" t="str">
            <v>244001003</v>
          </cell>
          <cell r="Y722">
            <v>0</v>
          </cell>
          <cell r="Z722">
            <v>0</v>
          </cell>
        </row>
        <row r="723">
          <cell r="A723" t="str">
            <v>244001004</v>
          </cell>
          <cell r="Y723">
            <v>0</v>
          </cell>
          <cell r="Z723">
            <v>0</v>
          </cell>
        </row>
        <row r="724">
          <cell r="A724" t="str">
            <v>244001005</v>
          </cell>
          <cell r="Y724">
            <v>0</v>
          </cell>
          <cell r="Z724">
            <v>0</v>
          </cell>
        </row>
        <row r="725">
          <cell r="A725" t="str">
            <v>244001006</v>
          </cell>
          <cell r="Y725">
            <v>0</v>
          </cell>
          <cell r="Z725">
            <v>0</v>
          </cell>
        </row>
        <row r="726">
          <cell r="A726" t="str">
            <v>311</v>
          </cell>
          <cell r="Y726">
            <v>0</v>
          </cell>
          <cell r="Z726">
            <v>0</v>
          </cell>
        </row>
        <row r="727">
          <cell r="A727" t="str">
            <v>311001</v>
          </cell>
          <cell r="Y727">
            <v>0</v>
          </cell>
          <cell r="Z727">
            <v>0</v>
          </cell>
        </row>
        <row r="728">
          <cell r="A728" t="str">
            <v>311002</v>
          </cell>
          <cell r="Y728">
            <v>0</v>
          </cell>
          <cell r="Z728">
            <v>0</v>
          </cell>
        </row>
        <row r="729">
          <cell r="A729" t="str">
            <v>311002001</v>
          </cell>
          <cell r="Y729">
            <v>0</v>
          </cell>
          <cell r="Z729">
            <v>0</v>
          </cell>
        </row>
        <row r="730">
          <cell r="A730" t="str">
            <v>311002002</v>
          </cell>
          <cell r="Y730">
            <v>0</v>
          </cell>
          <cell r="Z730">
            <v>0</v>
          </cell>
        </row>
        <row r="731">
          <cell r="A731" t="str">
            <v>311003</v>
          </cell>
          <cell r="Y731">
            <v>0</v>
          </cell>
          <cell r="Z731">
            <v>0</v>
          </cell>
        </row>
        <row r="732">
          <cell r="A732" t="str">
            <v>315</v>
          </cell>
          <cell r="Y732">
            <v>0</v>
          </cell>
          <cell r="Z732">
            <v>0</v>
          </cell>
        </row>
        <row r="733">
          <cell r="A733" t="str">
            <v>331</v>
          </cell>
          <cell r="Y733">
            <v>1514594095</v>
          </cell>
          <cell r="Z733">
            <v>19809.27</v>
          </cell>
        </row>
        <row r="734">
          <cell r="A734" t="str">
            <v>331001</v>
          </cell>
          <cell r="Y734">
            <v>1514594095</v>
          </cell>
          <cell r="Z734">
            <v>19809.27</v>
          </cell>
        </row>
        <row r="735">
          <cell r="A735" t="str">
            <v>331001001</v>
          </cell>
          <cell r="Y735">
            <v>80890908</v>
          </cell>
          <cell r="Z735">
            <v>0</v>
          </cell>
        </row>
        <row r="736">
          <cell r="A736" t="str">
            <v>331001002</v>
          </cell>
          <cell r="Y736">
            <v>0</v>
          </cell>
          <cell r="Z736">
            <v>0</v>
          </cell>
        </row>
        <row r="737">
          <cell r="A737" t="str">
            <v>331001003</v>
          </cell>
          <cell r="Y737">
            <v>0</v>
          </cell>
          <cell r="Z737">
            <v>0</v>
          </cell>
        </row>
        <row r="738">
          <cell r="A738" t="str">
            <v>331001004</v>
          </cell>
          <cell r="Y738">
            <v>32914200</v>
          </cell>
          <cell r="Z738">
            <v>903.02</v>
          </cell>
        </row>
        <row r="739">
          <cell r="A739" t="str">
            <v>331001005</v>
          </cell>
          <cell r="Y739">
            <v>0</v>
          </cell>
          <cell r="Z739">
            <v>0</v>
          </cell>
        </row>
        <row r="740">
          <cell r="A740" t="str">
            <v>331001006</v>
          </cell>
          <cell r="Y740">
            <v>260568</v>
          </cell>
          <cell r="Z740">
            <v>0</v>
          </cell>
        </row>
        <row r="741">
          <cell r="A741" t="str">
            <v>331001007</v>
          </cell>
          <cell r="Y741">
            <v>0</v>
          </cell>
          <cell r="Z741">
            <v>0</v>
          </cell>
        </row>
        <row r="742">
          <cell r="A742" t="str">
            <v>331001008</v>
          </cell>
          <cell r="Y742">
            <v>0</v>
          </cell>
          <cell r="Z742">
            <v>0</v>
          </cell>
        </row>
        <row r="743">
          <cell r="A743" t="str">
            <v>331001009</v>
          </cell>
          <cell r="Y743">
            <v>0</v>
          </cell>
          <cell r="Z743">
            <v>0</v>
          </cell>
        </row>
        <row r="744">
          <cell r="A744" t="str">
            <v>331001010</v>
          </cell>
          <cell r="Y744">
            <v>0</v>
          </cell>
          <cell r="Z744">
            <v>0</v>
          </cell>
        </row>
        <row r="745">
          <cell r="A745" t="str">
            <v>331001011</v>
          </cell>
          <cell r="Y745">
            <v>0</v>
          </cell>
          <cell r="Z745">
            <v>0</v>
          </cell>
        </row>
        <row r="746">
          <cell r="A746" t="str">
            <v>331001012</v>
          </cell>
          <cell r="Y746">
            <v>0</v>
          </cell>
          <cell r="Z746">
            <v>0</v>
          </cell>
        </row>
        <row r="747">
          <cell r="A747" t="str">
            <v>331001013</v>
          </cell>
          <cell r="Y747">
            <v>0</v>
          </cell>
          <cell r="Z747">
            <v>0</v>
          </cell>
        </row>
        <row r="748">
          <cell r="A748" t="str">
            <v>331001014</v>
          </cell>
          <cell r="Y748">
            <v>0</v>
          </cell>
          <cell r="Z748">
            <v>0</v>
          </cell>
        </row>
        <row r="749">
          <cell r="A749" t="str">
            <v>331001015</v>
          </cell>
          <cell r="Y749">
            <v>0</v>
          </cell>
          <cell r="Z749">
            <v>0</v>
          </cell>
        </row>
        <row r="750">
          <cell r="A750" t="str">
            <v>331001016</v>
          </cell>
          <cell r="Y750">
            <v>0</v>
          </cell>
          <cell r="Z750">
            <v>0</v>
          </cell>
        </row>
        <row r="751">
          <cell r="A751" t="str">
            <v>331001017</v>
          </cell>
          <cell r="Y751">
            <v>0</v>
          </cell>
          <cell r="Z751">
            <v>0</v>
          </cell>
        </row>
        <row r="752">
          <cell r="A752" t="str">
            <v>331001018</v>
          </cell>
          <cell r="Y752">
            <v>0</v>
          </cell>
          <cell r="Z752">
            <v>0</v>
          </cell>
        </row>
        <row r="753">
          <cell r="A753" t="str">
            <v>331001019</v>
          </cell>
          <cell r="Y753">
            <v>0</v>
          </cell>
          <cell r="Z753">
            <v>0</v>
          </cell>
        </row>
        <row r="754">
          <cell r="A754" t="str">
            <v>331001020</v>
          </cell>
          <cell r="Y754">
            <v>0</v>
          </cell>
          <cell r="Z754">
            <v>0</v>
          </cell>
        </row>
        <row r="755">
          <cell r="A755" t="str">
            <v>331001021</v>
          </cell>
          <cell r="Y755">
            <v>0</v>
          </cell>
          <cell r="Z755">
            <v>0</v>
          </cell>
        </row>
        <row r="756">
          <cell r="A756" t="str">
            <v>331001022</v>
          </cell>
          <cell r="Y756">
            <v>97438000</v>
          </cell>
          <cell r="Z756">
            <v>0</v>
          </cell>
        </row>
        <row r="757">
          <cell r="A757" t="str">
            <v>331001023</v>
          </cell>
          <cell r="Y757">
            <v>0</v>
          </cell>
          <cell r="Z757">
            <v>0</v>
          </cell>
        </row>
        <row r="758">
          <cell r="A758" t="str">
            <v>331001024</v>
          </cell>
          <cell r="Y758">
            <v>0</v>
          </cell>
          <cell r="Z758">
            <v>0</v>
          </cell>
        </row>
        <row r="759">
          <cell r="A759" t="str">
            <v>331001025</v>
          </cell>
          <cell r="Y759">
            <v>0</v>
          </cell>
          <cell r="Z759">
            <v>0</v>
          </cell>
        </row>
        <row r="760">
          <cell r="A760" t="str">
            <v>331001026</v>
          </cell>
          <cell r="Y760">
            <v>0</v>
          </cell>
          <cell r="Z760">
            <v>0</v>
          </cell>
        </row>
        <row r="761">
          <cell r="A761" t="str">
            <v>331001027</v>
          </cell>
          <cell r="Y761">
            <v>0</v>
          </cell>
          <cell r="Z761">
            <v>0</v>
          </cell>
        </row>
        <row r="762">
          <cell r="A762" t="str">
            <v>331001028</v>
          </cell>
          <cell r="Y762">
            <v>0</v>
          </cell>
          <cell r="Z762">
            <v>0</v>
          </cell>
        </row>
        <row r="763">
          <cell r="A763" t="str">
            <v>331001029</v>
          </cell>
          <cell r="Y763">
            <v>0</v>
          </cell>
          <cell r="Z763">
            <v>0</v>
          </cell>
        </row>
        <row r="764">
          <cell r="A764" t="str">
            <v>331001030</v>
          </cell>
          <cell r="Y764">
            <v>0</v>
          </cell>
          <cell r="Z764">
            <v>0</v>
          </cell>
        </row>
        <row r="765">
          <cell r="A765" t="str">
            <v>331001031</v>
          </cell>
          <cell r="Y765">
            <v>0</v>
          </cell>
          <cell r="Z765">
            <v>0</v>
          </cell>
        </row>
        <row r="766">
          <cell r="A766" t="str">
            <v>331001032</v>
          </cell>
          <cell r="Y766">
            <v>0</v>
          </cell>
          <cell r="Z766">
            <v>0</v>
          </cell>
        </row>
        <row r="767">
          <cell r="A767" t="str">
            <v>331001033</v>
          </cell>
          <cell r="Y767">
            <v>0</v>
          </cell>
          <cell r="Z767">
            <v>0</v>
          </cell>
        </row>
        <row r="768">
          <cell r="A768" t="str">
            <v>331001034</v>
          </cell>
          <cell r="Y768">
            <v>0</v>
          </cell>
          <cell r="Z768">
            <v>0</v>
          </cell>
        </row>
        <row r="769">
          <cell r="A769" t="str">
            <v>331001035</v>
          </cell>
          <cell r="Y769">
            <v>0</v>
          </cell>
          <cell r="Z769">
            <v>0</v>
          </cell>
        </row>
        <row r="770">
          <cell r="A770" t="str">
            <v>331001036</v>
          </cell>
          <cell r="Y770">
            <v>0</v>
          </cell>
          <cell r="Z770">
            <v>0</v>
          </cell>
        </row>
        <row r="771">
          <cell r="A771" t="str">
            <v>331001037</v>
          </cell>
          <cell r="Y771">
            <v>0</v>
          </cell>
          <cell r="Z771">
            <v>0</v>
          </cell>
        </row>
        <row r="772">
          <cell r="A772" t="str">
            <v>331001038</v>
          </cell>
          <cell r="Y772">
            <v>0</v>
          </cell>
          <cell r="Z772">
            <v>0</v>
          </cell>
        </row>
        <row r="773">
          <cell r="A773" t="str">
            <v>331001039</v>
          </cell>
          <cell r="Y773">
            <v>1568653</v>
          </cell>
          <cell r="Z773">
            <v>0</v>
          </cell>
        </row>
        <row r="774">
          <cell r="A774" t="str">
            <v>331001040</v>
          </cell>
          <cell r="Y774">
            <v>0</v>
          </cell>
          <cell r="Z774">
            <v>0</v>
          </cell>
        </row>
        <row r="775">
          <cell r="A775" t="str">
            <v>331001041</v>
          </cell>
          <cell r="Y775">
            <v>0</v>
          </cell>
          <cell r="Z775">
            <v>0</v>
          </cell>
        </row>
        <row r="776">
          <cell r="A776" t="str">
            <v>331001042</v>
          </cell>
          <cell r="Y776">
            <v>0</v>
          </cell>
          <cell r="Z776">
            <v>0</v>
          </cell>
        </row>
        <row r="777">
          <cell r="A777" t="str">
            <v>331001043</v>
          </cell>
          <cell r="Y777">
            <v>0</v>
          </cell>
          <cell r="Z777">
            <v>0</v>
          </cell>
        </row>
        <row r="778">
          <cell r="A778" t="str">
            <v>331001044</v>
          </cell>
          <cell r="Y778">
            <v>0</v>
          </cell>
          <cell r="Z778">
            <v>0</v>
          </cell>
        </row>
        <row r="779">
          <cell r="A779" t="str">
            <v>331001045</v>
          </cell>
          <cell r="Y779">
            <v>0</v>
          </cell>
          <cell r="Z779">
            <v>0</v>
          </cell>
        </row>
        <row r="780">
          <cell r="A780" t="str">
            <v>331001046</v>
          </cell>
          <cell r="Y780">
            <v>0</v>
          </cell>
          <cell r="Z780">
            <v>0</v>
          </cell>
        </row>
        <row r="781">
          <cell r="A781" t="str">
            <v>331001047</v>
          </cell>
          <cell r="Y781">
            <v>0</v>
          </cell>
          <cell r="Z781">
            <v>0</v>
          </cell>
        </row>
        <row r="782">
          <cell r="A782" t="str">
            <v>331001048</v>
          </cell>
          <cell r="Y782">
            <v>0</v>
          </cell>
          <cell r="Z782">
            <v>0</v>
          </cell>
        </row>
        <row r="783">
          <cell r="A783" t="str">
            <v>331001049</v>
          </cell>
          <cell r="Y783">
            <v>0</v>
          </cell>
          <cell r="Z783">
            <v>0</v>
          </cell>
        </row>
        <row r="784">
          <cell r="A784" t="str">
            <v>331001050</v>
          </cell>
          <cell r="Y784">
            <v>0</v>
          </cell>
          <cell r="Z784">
            <v>0</v>
          </cell>
        </row>
        <row r="785">
          <cell r="A785" t="str">
            <v>331001051</v>
          </cell>
          <cell r="Y785">
            <v>11495000</v>
          </cell>
          <cell r="Z785">
            <v>0</v>
          </cell>
        </row>
        <row r="786">
          <cell r="A786" t="str">
            <v>331001052</v>
          </cell>
          <cell r="Y786">
            <v>0</v>
          </cell>
          <cell r="Z786">
            <v>0</v>
          </cell>
        </row>
        <row r="787">
          <cell r="A787" t="str">
            <v>331001053</v>
          </cell>
          <cell r="Y787">
            <v>0</v>
          </cell>
          <cell r="Z787">
            <v>0</v>
          </cell>
        </row>
        <row r="788">
          <cell r="A788" t="str">
            <v>331001054</v>
          </cell>
          <cell r="Y788">
            <v>0</v>
          </cell>
          <cell r="Z788">
            <v>0</v>
          </cell>
        </row>
        <row r="789">
          <cell r="A789" t="str">
            <v>331001055</v>
          </cell>
          <cell r="Y789">
            <v>46000000</v>
          </cell>
          <cell r="Z789">
            <v>0</v>
          </cell>
        </row>
        <row r="790">
          <cell r="A790" t="str">
            <v>331001056</v>
          </cell>
          <cell r="Y790">
            <v>0</v>
          </cell>
          <cell r="Z790">
            <v>0</v>
          </cell>
        </row>
        <row r="791">
          <cell r="A791" t="str">
            <v>331001057</v>
          </cell>
          <cell r="Y791">
            <v>0</v>
          </cell>
          <cell r="Z791">
            <v>0</v>
          </cell>
        </row>
        <row r="792">
          <cell r="A792" t="str">
            <v>331001058</v>
          </cell>
          <cell r="Y792">
            <v>451800</v>
          </cell>
          <cell r="Z792">
            <v>0</v>
          </cell>
        </row>
        <row r="793">
          <cell r="A793" t="str">
            <v>331001059</v>
          </cell>
          <cell r="Y793">
            <v>0</v>
          </cell>
          <cell r="Z793">
            <v>0</v>
          </cell>
        </row>
        <row r="794">
          <cell r="A794" t="str">
            <v>331001060</v>
          </cell>
          <cell r="Y794">
            <v>0</v>
          </cell>
          <cell r="Z794">
            <v>0</v>
          </cell>
        </row>
        <row r="795">
          <cell r="A795" t="str">
            <v>331001061</v>
          </cell>
          <cell r="Y795">
            <v>0</v>
          </cell>
          <cell r="Z795">
            <v>0</v>
          </cell>
        </row>
        <row r="796">
          <cell r="A796" t="str">
            <v>331001062</v>
          </cell>
          <cell r="Y796">
            <v>0</v>
          </cell>
          <cell r="Z796">
            <v>0</v>
          </cell>
        </row>
        <row r="797">
          <cell r="A797" t="str">
            <v>331001063</v>
          </cell>
          <cell r="Y797">
            <v>0</v>
          </cell>
          <cell r="Z797">
            <v>0</v>
          </cell>
        </row>
        <row r="798">
          <cell r="A798" t="str">
            <v>331001064</v>
          </cell>
          <cell r="Y798">
            <v>828648791</v>
          </cell>
          <cell r="Z798">
            <v>0</v>
          </cell>
        </row>
        <row r="799">
          <cell r="A799" t="str">
            <v>331001065</v>
          </cell>
          <cell r="Y799">
            <v>0</v>
          </cell>
          <cell r="Z799">
            <v>0</v>
          </cell>
        </row>
        <row r="800">
          <cell r="A800" t="str">
            <v>331001066</v>
          </cell>
          <cell r="Y800">
            <v>0</v>
          </cell>
          <cell r="Z800">
            <v>0</v>
          </cell>
        </row>
        <row r="801">
          <cell r="A801" t="str">
            <v>331001067</v>
          </cell>
          <cell r="Y801">
            <v>12382000</v>
          </cell>
          <cell r="Z801">
            <v>0</v>
          </cell>
        </row>
        <row r="802">
          <cell r="A802" t="str">
            <v>331001068</v>
          </cell>
          <cell r="Y802">
            <v>0</v>
          </cell>
          <cell r="Z802">
            <v>0</v>
          </cell>
        </row>
        <row r="803">
          <cell r="A803" t="str">
            <v>331001069</v>
          </cell>
          <cell r="Y803">
            <v>0</v>
          </cell>
          <cell r="Z803">
            <v>0</v>
          </cell>
        </row>
        <row r="804">
          <cell r="A804" t="str">
            <v>331001070</v>
          </cell>
          <cell r="Y804">
            <v>0</v>
          </cell>
          <cell r="Z804">
            <v>0</v>
          </cell>
        </row>
        <row r="805">
          <cell r="A805" t="str">
            <v>331001071</v>
          </cell>
          <cell r="Y805">
            <v>0</v>
          </cell>
          <cell r="Z805">
            <v>0</v>
          </cell>
        </row>
        <row r="806">
          <cell r="A806" t="str">
            <v>331001072</v>
          </cell>
          <cell r="Y806">
            <v>0</v>
          </cell>
          <cell r="Z806">
            <v>0</v>
          </cell>
        </row>
        <row r="807">
          <cell r="A807" t="str">
            <v>331001073</v>
          </cell>
          <cell r="Y807">
            <v>0</v>
          </cell>
          <cell r="Z807">
            <v>0</v>
          </cell>
        </row>
        <row r="808">
          <cell r="A808" t="str">
            <v>331001074</v>
          </cell>
          <cell r="Y808">
            <v>0</v>
          </cell>
          <cell r="Z808">
            <v>0</v>
          </cell>
        </row>
        <row r="809">
          <cell r="A809" t="str">
            <v>331001075</v>
          </cell>
          <cell r="Y809">
            <v>356417615</v>
          </cell>
          <cell r="Z809">
            <v>18906.25</v>
          </cell>
        </row>
        <row r="810">
          <cell r="A810" t="str">
            <v>331001076</v>
          </cell>
          <cell r="Y810">
            <v>7000000</v>
          </cell>
          <cell r="Z810">
            <v>0</v>
          </cell>
        </row>
        <row r="811">
          <cell r="A811" t="str">
            <v>331001077</v>
          </cell>
          <cell r="Y811">
            <v>39126560</v>
          </cell>
          <cell r="Z811">
            <v>0</v>
          </cell>
        </row>
        <row r="812">
          <cell r="A812" t="str">
            <v>331001099</v>
          </cell>
          <cell r="Y812">
            <v>0</v>
          </cell>
          <cell r="Z812">
            <v>0</v>
          </cell>
        </row>
        <row r="813">
          <cell r="A813" t="str">
            <v>331001099001</v>
          </cell>
          <cell r="Y813">
            <v>0</v>
          </cell>
          <cell r="Z813">
            <v>0</v>
          </cell>
        </row>
        <row r="814">
          <cell r="A814" t="str">
            <v>331001099002</v>
          </cell>
          <cell r="Y814">
            <v>0</v>
          </cell>
          <cell r="Z814">
            <v>0</v>
          </cell>
        </row>
        <row r="815">
          <cell r="A815" t="str">
            <v>331002</v>
          </cell>
          <cell r="Y815">
            <v>0</v>
          </cell>
          <cell r="Z815">
            <v>0</v>
          </cell>
        </row>
        <row r="816">
          <cell r="A816" t="str">
            <v>331002001</v>
          </cell>
          <cell r="Y816">
            <v>0</v>
          </cell>
          <cell r="Z816">
            <v>0</v>
          </cell>
        </row>
        <row r="817">
          <cell r="A817" t="str">
            <v>333</v>
          </cell>
          <cell r="Y817">
            <v>387440822</v>
          </cell>
          <cell r="Z817">
            <v>0</v>
          </cell>
        </row>
        <row r="818">
          <cell r="A818" t="str">
            <v>3331XX</v>
          </cell>
          <cell r="Y818">
            <v>0</v>
          </cell>
          <cell r="Z818">
            <v>0</v>
          </cell>
        </row>
        <row r="819">
          <cell r="A819" t="str">
            <v>3331XX1XX</v>
          </cell>
          <cell r="Y819">
            <v>0</v>
          </cell>
          <cell r="Z819">
            <v>0</v>
          </cell>
        </row>
        <row r="820">
          <cell r="A820" t="str">
            <v>3331XX1XX001</v>
          </cell>
          <cell r="Y820">
            <v>0</v>
          </cell>
          <cell r="Z820">
            <v>0</v>
          </cell>
        </row>
        <row r="821">
          <cell r="A821" t="str">
            <v>3331XX1XX002</v>
          </cell>
          <cell r="Y821">
            <v>0</v>
          </cell>
          <cell r="Z821">
            <v>0</v>
          </cell>
        </row>
        <row r="822">
          <cell r="A822" t="str">
            <v>3331XX2XX</v>
          </cell>
          <cell r="Y822">
            <v>0</v>
          </cell>
          <cell r="Z822">
            <v>0</v>
          </cell>
        </row>
        <row r="823">
          <cell r="A823" t="str">
            <v>3332XX</v>
          </cell>
          <cell r="Y823">
            <v>0</v>
          </cell>
          <cell r="Z823">
            <v>0</v>
          </cell>
        </row>
        <row r="824">
          <cell r="A824" t="str">
            <v>3333XX</v>
          </cell>
          <cell r="Y824">
            <v>0</v>
          </cell>
          <cell r="Z824">
            <v>0</v>
          </cell>
        </row>
        <row r="825">
          <cell r="A825" t="str">
            <v>3333XX001</v>
          </cell>
          <cell r="Y825">
            <v>0</v>
          </cell>
          <cell r="Z825">
            <v>0</v>
          </cell>
        </row>
        <row r="826">
          <cell r="A826" t="str">
            <v>3333XX002</v>
          </cell>
          <cell r="Y826">
            <v>0</v>
          </cell>
          <cell r="Z826">
            <v>0</v>
          </cell>
        </row>
        <row r="827">
          <cell r="A827" t="str">
            <v>3334XX</v>
          </cell>
          <cell r="Y827">
            <v>328301950</v>
          </cell>
          <cell r="Z827">
            <v>0</v>
          </cell>
        </row>
        <row r="828">
          <cell r="A828" t="str">
            <v>3334XX001</v>
          </cell>
          <cell r="Y828">
            <v>328301950</v>
          </cell>
          <cell r="Z828">
            <v>0</v>
          </cell>
        </row>
        <row r="829">
          <cell r="A829" t="str">
            <v>3334XX002</v>
          </cell>
          <cell r="Y829">
            <v>0</v>
          </cell>
          <cell r="Z829">
            <v>0</v>
          </cell>
        </row>
        <row r="830">
          <cell r="A830" t="str">
            <v>3335XX</v>
          </cell>
          <cell r="Y830">
            <v>0</v>
          </cell>
          <cell r="Z830">
            <v>0</v>
          </cell>
        </row>
        <row r="831">
          <cell r="A831" t="str">
            <v>3336XX</v>
          </cell>
          <cell r="Y831">
            <v>0</v>
          </cell>
          <cell r="Z831">
            <v>0</v>
          </cell>
        </row>
        <row r="832">
          <cell r="A832" t="str">
            <v>3337XX</v>
          </cell>
          <cell r="Y832">
            <v>0</v>
          </cell>
          <cell r="Z832">
            <v>0</v>
          </cell>
        </row>
        <row r="833">
          <cell r="A833" t="str">
            <v>3337XX001</v>
          </cell>
          <cell r="Y833">
            <v>0</v>
          </cell>
          <cell r="Z833">
            <v>0</v>
          </cell>
        </row>
        <row r="834">
          <cell r="A834" t="str">
            <v>3337XX002</v>
          </cell>
          <cell r="Y834">
            <v>0</v>
          </cell>
          <cell r="Z834">
            <v>0</v>
          </cell>
        </row>
        <row r="835">
          <cell r="A835" t="str">
            <v>3338XX</v>
          </cell>
          <cell r="Y835">
            <v>59138872</v>
          </cell>
          <cell r="Z835">
            <v>0</v>
          </cell>
        </row>
        <row r="836">
          <cell r="A836" t="str">
            <v>3338XX001</v>
          </cell>
          <cell r="Y836">
            <v>0</v>
          </cell>
          <cell r="Z836">
            <v>0</v>
          </cell>
        </row>
        <row r="837">
          <cell r="A837" t="str">
            <v>3338XX002</v>
          </cell>
          <cell r="Y837">
            <v>59138872</v>
          </cell>
          <cell r="Z837">
            <v>0</v>
          </cell>
        </row>
        <row r="838">
          <cell r="A838" t="str">
            <v>3338XX002001</v>
          </cell>
          <cell r="Y838">
            <v>59138872</v>
          </cell>
          <cell r="Z838">
            <v>0</v>
          </cell>
        </row>
        <row r="839">
          <cell r="A839" t="str">
            <v>3338XX002002</v>
          </cell>
          <cell r="Y839">
            <v>0</v>
          </cell>
          <cell r="Z839">
            <v>0</v>
          </cell>
        </row>
        <row r="840">
          <cell r="A840" t="str">
            <v>3338XX002003</v>
          </cell>
          <cell r="Y840">
            <v>0</v>
          </cell>
          <cell r="Z840">
            <v>0</v>
          </cell>
        </row>
        <row r="841">
          <cell r="A841" t="str">
            <v>3338XX003</v>
          </cell>
          <cell r="Y841">
            <v>0</v>
          </cell>
          <cell r="Z841">
            <v>0</v>
          </cell>
        </row>
        <row r="842">
          <cell r="A842" t="str">
            <v>3338XX004</v>
          </cell>
          <cell r="Y842">
            <v>0</v>
          </cell>
          <cell r="Z842">
            <v>0</v>
          </cell>
        </row>
        <row r="843">
          <cell r="A843" t="str">
            <v>3338XX005</v>
          </cell>
          <cell r="Y843">
            <v>0</v>
          </cell>
          <cell r="Z843">
            <v>0</v>
          </cell>
        </row>
        <row r="844">
          <cell r="A844" t="str">
            <v>3338XX006</v>
          </cell>
          <cell r="Y844">
            <v>0</v>
          </cell>
          <cell r="Z844">
            <v>0</v>
          </cell>
        </row>
        <row r="845">
          <cell r="A845" t="str">
            <v>3338XX007</v>
          </cell>
          <cell r="Y845">
            <v>0</v>
          </cell>
          <cell r="Z845">
            <v>0</v>
          </cell>
        </row>
        <row r="846">
          <cell r="A846" t="str">
            <v>3339XX</v>
          </cell>
          <cell r="Y846">
            <v>0</v>
          </cell>
          <cell r="Z846">
            <v>0</v>
          </cell>
        </row>
        <row r="847">
          <cell r="A847" t="str">
            <v>334</v>
          </cell>
          <cell r="Y847">
            <v>1583880211</v>
          </cell>
          <cell r="Z847">
            <v>0</v>
          </cell>
        </row>
        <row r="848">
          <cell r="A848" t="str">
            <v>3341XX</v>
          </cell>
          <cell r="Y848">
            <v>1101748317</v>
          </cell>
          <cell r="Z848">
            <v>0</v>
          </cell>
        </row>
        <row r="849">
          <cell r="A849" t="str">
            <v>3341XX001</v>
          </cell>
          <cell r="Y849">
            <v>1101748317</v>
          </cell>
          <cell r="Z849">
            <v>0</v>
          </cell>
        </row>
        <row r="850">
          <cell r="A850" t="str">
            <v>3341XX001001</v>
          </cell>
          <cell r="Y850">
            <v>0</v>
          </cell>
          <cell r="Z850">
            <v>0</v>
          </cell>
        </row>
        <row r="851">
          <cell r="A851" t="str">
            <v>3341XX001002</v>
          </cell>
          <cell r="Y851">
            <v>0</v>
          </cell>
          <cell r="Z851">
            <v>0</v>
          </cell>
        </row>
        <row r="852">
          <cell r="A852" t="str">
            <v>3341XX002</v>
          </cell>
          <cell r="Y852">
            <v>0</v>
          </cell>
          <cell r="Z852">
            <v>0</v>
          </cell>
        </row>
        <row r="853">
          <cell r="A853" t="str">
            <v>3341XX002001</v>
          </cell>
          <cell r="Y853">
            <v>0</v>
          </cell>
          <cell r="Z853">
            <v>0</v>
          </cell>
        </row>
        <row r="854">
          <cell r="A854" t="str">
            <v>3341XX002002</v>
          </cell>
          <cell r="Y854">
            <v>0</v>
          </cell>
          <cell r="Z854">
            <v>0</v>
          </cell>
        </row>
        <row r="855">
          <cell r="A855" t="str">
            <v>3342XX</v>
          </cell>
          <cell r="Y855">
            <v>475748240</v>
          </cell>
          <cell r="Z855">
            <v>0</v>
          </cell>
        </row>
        <row r="856">
          <cell r="A856" t="str">
            <v>3342XX001</v>
          </cell>
          <cell r="Y856">
            <v>0</v>
          </cell>
          <cell r="Z856">
            <v>0</v>
          </cell>
        </row>
        <row r="857">
          <cell r="A857" t="str">
            <v>3342XX002</v>
          </cell>
          <cell r="Y857">
            <v>0</v>
          </cell>
          <cell r="Z857">
            <v>0</v>
          </cell>
        </row>
        <row r="858">
          <cell r="A858" t="str">
            <v>3342XX003</v>
          </cell>
          <cell r="Y858">
            <v>0</v>
          </cell>
          <cell r="Z858">
            <v>0</v>
          </cell>
        </row>
        <row r="859">
          <cell r="A859" t="str">
            <v>3342XX004</v>
          </cell>
          <cell r="Y859">
            <v>0</v>
          </cell>
          <cell r="Z859">
            <v>0</v>
          </cell>
        </row>
        <row r="860">
          <cell r="A860" t="str">
            <v>3342XX005</v>
          </cell>
          <cell r="Y860">
            <v>0</v>
          </cell>
          <cell r="Z860">
            <v>0</v>
          </cell>
        </row>
        <row r="861">
          <cell r="A861" t="str">
            <v>3342XX006</v>
          </cell>
          <cell r="Y861">
            <v>0</v>
          </cell>
          <cell r="Z861">
            <v>0</v>
          </cell>
        </row>
        <row r="862">
          <cell r="A862" t="str">
            <v>3343XX</v>
          </cell>
          <cell r="Y862">
            <v>0</v>
          </cell>
          <cell r="Z862">
            <v>0</v>
          </cell>
        </row>
        <row r="863">
          <cell r="A863" t="str">
            <v>3343XX001</v>
          </cell>
          <cell r="Y863">
            <v>0</v>
          </cell>
          <cell r="Z863">
            <v>0</v>
          </cell>
        </row>
        <row r="864">
          <cell r="A864" t="str">
            <v>3343XX002</v>
          </cell>
          <cell r="Y864">
            <v>0</v>
          </cell>
          <cell r="Z864">
            <v>0</v>
          </cell>
        </row>
        <row r="865">
          <cell r="A865" t="str">
            <v>3343XX003</v>
          </cell>
          <cell r="Y865">
            <v>0</v>
          </cell>
          <cell r="Z865">
            <v>0</v>
          </cell>
        </row>
        <row r="866">
          <cell r="A866" t="str">
            <v>3344XX</v>
          </cell>
          <cell r="Y866">
            <v>3150000</v>
          </cell>
          <cell r="Z866">
            <v>0</v>
          </cell>
        </row>
        <row r="867">
          <cell r="A867" t="str">
            <v>3345XX</v>
          </cell>
          <cell r="Y867">
            <v>3233654</v>
          </cell>
          <cell r="Z867">
            <v>0</v>
          </cell>
        </row>
        <row r="868">
          <cell r="A868" t="str">
            <v>335</v>
          </cell>
          <cell r="Y868">
            <v>45452375</v>
          </cell>
          <cell r="Z868">
            <v>23.92</v>
          </cell>
        </row>
        <row r="869">
          <cell r="A869" t="str">
            <v>335001</v>
          </cell>
          <cell r="Y869">
            <v>0</v>
          </cell>
          <cell r="Z869">
            <v>0</v>
          </cell>
        </row>
        <row r="870">
          <cell r="A870" t="str">
            <v>335002</v>
          </cell>
          <cell r="Y870">
            <v>0</v>
          </cell>
          <cell r="Z870">
            <v>0</v>
          </cell>
        </row>
        <row r="871">
          <cell r="A871" t="str">
            <v>335003</v>
          </cell>
          <cell r="Y871">
            <v>0</v>
          </cell>
          <cell r="Z871">
            <v>0</v>
          </cell>
        </row>
        <row r="872">
          <cell r="A872" t="str">
            <v>335004</v>
          </cell>
          <cell r="Y872">
            <v>45000000</v>
          </cell>
          <cell r="Z872">
            <v>0</v>
          </cell>
        </row>
        <row r="873">
          <cell r="A873" t="str">
            <v>335005</v>
          </cell>
          <cell r="Y873">
            <v>0</v>
          </cell>
          <cell r="Z873">
            <v>0</v>
          </cell>
        </row>
        <row r="874">
          <cell r="A874" t="str">
            <v>335006</v>
          </cell>
          <cell r="Y874">
            <v>0</v>
          </cell>
          <cell r="Z874">
            <v>0</v>
          </cell>
        </row>
        <row r="875">
          <cell r="A875" t="str">
            <v>335007</v>
          </cell>
          <cell r="Y875">
            <v>0</v>
          </cell>
          <cell r="Z875">
            <v>0</v>
          </cell>
        </row>
        <row r="876">
          <cell r="A876" t="str">
            <v>335008</v>
          </cell>
          <cell r="Y876">
            <v>452375</v>
          </cell>
          <cell r="Z876">
            <v>23.92</v>
          </cell>
        </row>
        <row r="877">
          <cell r="A877" t="str">
            <v>335009</v>
          </cell>
          <cell r="Y877">
            <v>0</v>
          </cell>
          <cell r="Z877">
            <v>0</v>
          </cell>
        </row>
        <row r="878">
          <cell r="A878" t="str">
            <v>335009001</v>
          </cell>
          <cell r="Y878">
            <v>0</v>
          </cell>
          <cell r="Z878">
            <v>0</v>
          </cell>
        </row>
        <row r="879">
          <cell r="A879" t="str">
            <v>335009002</v>
          </cell>
          <cell r="Y879">
            <v>0</v>
          </cell>
          <cell r="Z879">
            <v>0</v>
          </cell>
        </row>
        <row r="880">
          <cell r="A880" t="str">
            <v>335010</v>
          </cell>
          <cell r="Y880">
            <v>0</v>
          </cell>
          <cell r="Z880">
            <v>0</v>
          </cell>
        </row>
        <row r="881">
          <cell r="A881" t="str">
            <v>335010001</v>
          </cell>
          <cell r="Y881">
            <v>0</v>
          </cell>
          <cell r="Z881">
            <v>0</v>
          </cell>
        </row>
        <row r="882">
          <cell r="A882" t="str">
            <v>335010002</v>
          </cell>
          <cell r="Y882">
            <v>0</v>
          </cell>
          <cell r="Z882">
            <v>0</v>
          </cell>
        </row>
        <row r="883">
          <cell r="A883" t="str">
            <v>335011</v>
          </cell>
          <cell r="Y883">
            <v>0</v>
          </cell>
          <cell r="Z883">
            <v>0</v>
          </cell>
        </row>
        <row r="884">
          <cell r="A884" t="str">
            <v>335011001</v>
          </cell>
          <cell r="Y884">
            <v>0</v>
          </cell>
          <cell r="Z884">
            <v>0</v>
          </cell>
        </row>
        <row r="885">
          <cell r="A885" t="str">
            <v>335011002</v>
          </cell>
          <cell r="Y885">
            <v>0</v>
          </cell>
          <cell r="Z885">
            <v>0</v>
          </cell>
        </row>
        <row r="886">
          <cell r="A886" t="str">
            <v>336</v>
          </cell>
          <cell r="Y886">
            <v>0</v>
          </cell>
          <cell r="Z886">
            <v>0</v>
          </cell>
        </row>
        <row r="887">
          <cell r="A887" t="str">
            <v>336001</v>
          </cell>
          <cell r="Y887">
            <v>0</v>
          </cell>
          <cell r="Z887">
            <v>0</v>
          </cell>
        </row>
        <row r="888">
          <cell r="A888" t="str">
            <v>336001001</v>
          </cell>
          <cell r="Y888">
            <v>0</v>
          </cell>
          <cell r="Z888">
            <v>0</v>
          </cell>
        </row>
        <row r="889">
          <cell r="A889" t="str">
            <v>336001002</v>
          </cell>
          <cell r="Y889">
            <v>0</v>
          </cell>
          <cell r="Z889">
            <v>0</v>
          </cell>
        </row>
        <row r="890">
          <cell r="A890" t="str">
            <v>336008</v>
          </cell>
          <cell r="Y890">
            <v>0</v>
          </cell>
          <cell r="Z890">
            <v>0</v>
          </cell>
        </row>
        <row r="891">
          <cell r="A891" t="str">
            <v>336008001</v>
          </cell>
          <cell r="Y891">
            <v>0</v>
          </cell>
          <cell r="Z891">
            <v>0</v>
          </cell>
        </row>
        <row r="892">
          <cell r="A892" t="str">
            <v>336008002</v>
          </cell>
          <cell r="Y892">
            <v>0</v>
          </cell>
          <cell r="Z892">
            <v>0</v>
          </cell>
        </row>
        <row r="893">
          <cell r="A893" t="str">
            <v>337</v>
          </cell>
          <cell r="Y893">
            <v>0</v>
          </cell>
          <cell r="Z893">
            <v>0</v>
          </cell>
        </row>
        <row r="894">
          <cell r="A894" t="str">
            <v>338</v>
          </cell>
          <cell r="Y894">
            <v>210194427</v>
          </cell>
          <cell r="Z894">
            <v>0</v>
          </cell>
        </row>
        <row r="895">
          <cell r="A895" t="str">
            <v>3381XX</v>
          </cell>
          <cell r="Y895">
            <v>0</v>
          </cell>
          <cell r="Z895">
            <v>0</v>
          </cell>
        </row>
        <row r="896">
          <cell r="A896" t="str">
            <v>3382XX</v>
          </cell>
          <cell r="Y896">
            <v>0</v>
          </cell>
          <cell r="Z896">
            <v>0</v>
          </cell>
        </row>
        <row r="897">
          <cell r="A897" t="str">
            <v>3383XX</v>
          </cell>
          <cell r="Y897">
            <v>210194427</v>
          </cell>
          <cell r="Z897">
            <v>0</v>
          </cell>
        </row>
        <row r="898">
          <cell r="A898" t="str">
            <v>3383XX001</v>
          </cell>
          <cell r="Y898">
            <v>206545389</v>
          </cell>
          <cell r="Z898">
            <v>0</v>
          </cell>
        </row>
        <row r="899">
          <cell r="A899" t="str">
            <v>3383XX002</v>
          </cell>
          <cell r="Y899">
            <v>3649038</v>
          </cell>
          <cell r="Z899">
            <v>0</v>
          </cell>
        </row>
        <row r="900">
          <cell r="A900" t="str">
            <v>3383XX002001</v>
          </cell>
          <cell r="Y900">
            <v>3392307</v>
          </cell>
          <cell r="Z900">
            <v>0</v>
          </cell>
        </row>
        <row r="901">
          <cell r="A901" t="str">
            <v>3383XX002002</v>
          </cell>
          <cell r="Y901">
            <v>0</v>
          </cell>
          <cell r="Z901">
            <v>0</v>
          </cell>
        </row>
        <row r="902">
          <cell r="A902" t="str">
            <v>3383XX002003</v>
          </cell>
          <cell r="Y902">
            <v>0</v>
          </cell>
          <cell r="Z902">
            <v>0</v>
          </cell>
        </row>
        <row r="903">
          <cell r="A903" t="str">
            <v>3383XX002004</v>
          </cell>
          <cell r="Y903">
            <v>0</v>
          </cell>
          <cell r="Z903">
            <v>0</v>
          </cell>
        </row>
        <row r="904">
          <cell r="A904" t="str">
            <v>3383XX002005</v>
          </cell>
          <cell r="Y904">
            <v>0</v>
          </cell>
          <cell r="Z904">
            <v>0</v>
          </cell>
        </row>
        <row r="905">
          <cell r="A905" t="str">
            <v>3383XX002006</v>
          </cell>
          <cell r="Y905">
            <v>0</v>
          </cell>
          <cell r="Z905">
            <v>0</v>
          </cell>
        </row>
        <row r="906">
          <cell r="A906" t="str">
            <v>3383XX002007</v>
          </cell>
          <cell r="Y906">
            <v>256731</v>
          </cell>
          <cell r="Z906">
            <v>0</v>
          </cell>
        </row>
        <row r="907">
          <cell r="A907" t="str">
            <v>3384XX</v>
          </cell>
          <cell r="Y907">
            <v>0</v>
          </cell>
          <cell r="Z907">
            <v>0</v>
          </cell>
        </row>
        <row r="908">
          <cell r="A908" t="str">
            <v>3385XX</v>
          </cell>
          <cell r="Y908">
            <v>0</v>
          </cell>
          <cell r="Z908">
            <v>0</v>
          </cell>
        </row>
        <row r="909">
          <cell r="A909" t="str">
            <v>3386XX</v>
          </cell>
          <cell r="Y909">
            <v>0</v>
          </cell>
          <cell r="Z909">
            <v>0</v>
          </cell>
        </row>
        <row r="910">
          <cell r="A910" t="str">
            <v>3387XX</v>
          </cell>
          <cell r="Y910">
            <v>0</v>
          </cell>
          <cell r="Z910">
            <v>0</v>
          </cell>
        </row>
        <row r="911">
          <cell r="A911" t="str">
            <v>3387XX001</v>
          </cell>
          <cell r="Y911">
            <v>0</v>
          </cell>
          <cell r="Z911">
            <v>0</v>
          </cell>
        </row>
        <row r="912">
          <cell r="A912" t="str">
            <v>3387XX002</v>
          </cell>
          <cell r="Y912">
            <v>0</v>
          </cell>
          <cell r="Z912">
            <v>0</v>
          </cell>
        </row>
        <row r="913">
          <cell r="A913" t="str">
            <v>3387XX003</v>
          </cell>
          <cell r="Y913">
            <v>0</v>
          </cell>
          <cell r="Z913">
            <v>0</v>
          </cell>
        </row>
        <row r="914">
          <cell r="A914" t="str">
            <v>3388XX</v>
          </cell>
          <cell r="Y914">
            <v>0</v>
          </cell>
          <cell r="Z914">
            <v>0</v>
          </cell>
        </row>
        <row r="915">
          <cell r="A915" t="str">
            <v>3388XX001</v>
          </cell>
          <cell r="Y915">
            <v>0</v>
          </cell>
          <cell r="Z915">
            <v>0</v>
          </cell>
        </row>
        <row r="916">
          <cell r="A916" t="str">
            <v>3388XX002</v>
          </cell>
          <cell r="Y916">
            <v>0</v>
          </cell>
          <cell r="Z916">
            <v>0</v>
          </cell>
        </row>
        <row r="917">
          <cell r="A917" t="str">
            <v>3388XX003</v>
          </cell>
          <cell r="Y917">
            <v>0</v>
          </cell>
          <cell r="Z917">
            <v>0</v>
          </cell>
        </row>
        <row r="918">
          <cell r="A918" t="str">
            <v>3388XX004</v>
          </cell>
          <cell r="Y918">
            <v>0</v>
          </cell>
          <cell r="Z918">
            <v>0</v>
          </cell>
        </row>
        <row r="919">
          <cell r="A919" t="str">
            <v>3388XX004001</v>
          </cell>
          <cell r="Y919">
            <v>0</v>
          </cell>
          <cell r="Z919">
            <v>0</v>
          </cell>
        </row>
        <row r="920">
          <cell r="A920" t="str">
            <v>3388XX004002</v>
          </cell>
          <cell r="Y920">
            <v>0</v>
          </cell>
          <cell r="Z920">
            <v>0</v>
          </cell>
        </row>
        <row r="921">
          <cell r="A921" t="str">
            <v>3388XX005</v>
          </cell>
          <cell r="Y921">
            <v>0</v>
          </cell>
          <cell r="Z921">
            <v>0</v>
          </cell>
        </row>
        <row r="922">
          <cell r="A922" t="str">
            <v>3388XX007</v>
          </cell>
          <cell r="Y922">
            <v>0</v>
          </cell>
          <cell r="Z922">
            <v>0</v>
          </cell>
        </row>
        <row r="923">
          <cell r="A923" t="str">
            <v>3388XX008</v>
          </cell>
          <cell r="Y923">
            <v>0</v>
          </cell>
          <cell r="Z923">
            <v>0</v>
          </cell>
        </row>
        <row r="924">
          <cell r="A924" t="str">
            <v>3388XX009</v>
          </cell>
          <cell r="Y924">
            <v>0</v>
          </cell>
          <cell r="Z924">
            <v>0</v>
          </cell>
        </row>
        <row r="925">
          <cell r="A925" t="str">
            <v>3388XX020</v>
          </cell>
          <cell r="Y925">
            <v>0</v>
          </cell>
          <cell r="Z925">
            <v>0</v>
          </cell>
        </row>
        <row r="926">
          <cell r="A926" t="str">
            <v>341</v>
          </cell>
          <cell r="Y926">
            <v>0</v>
          </cell>
          <cell r="Z926">
            <v>0</v>
          </cell>
        </row>
        <row r="927">
          <cell r="A927" t="str">
            <v>341001</v>
          </cell>
          <cell r="Y927">
            <v>0</v>
          </cell>
          <cell r="Z927">
            <v>0</v>
          </cell>
        </row>
        <row r="928">
          <cell r="A928" t="str">
            <v>341002</v>
          </cell>
          <cell r="Y928">
            <v>0</v>
          </cell>
          <cell r="Z928">
            <v>0</v>
          </cell>
        </row>
        <row r="929">
          <cell r="A929" t="str">
            <v>341002001</v>
          </cell>
          <cell r="Y929">
            <v>0</v>
          </cell>
          <cell r="Z929">
            <v>0</v>
          </cell>
        </row>
        <row r="930">
          <cell r="A930" t="str">
            <v>342</v>
          </cell>
          <cell r="Y930">
            <v>0</v>
          </cell>
          <cell r="Z930">
            <v>0</v>
          </cell>
        </row>
        <row r="931">
          <cell r="A931" t="str">
            <v>343</v>
          </cell>
          <cell r="Y931">
            <v>0</v>
          </cell>
          <cell r="Z931">
            <v>0</v>
          </cell>
        </row>
        <row r="932">
          <cell r="A932" t="str">
            <v>3431XX</v>
          </cell>
          <cell r="Y932">
            <v>0</v>
          </cell>
          <cell r="Z932">
            <v>0</v>
          </cell>
        </row>
        <row r="933">
          <cell r="A933" t="str">
            <v>3432XX</v>
          </cell>
          <cell r="Y933">
            <v>0</v>
          </cell>
          <cell r="Z933">
            <v>0</v>
          </cell>
        </row>
        <row r="934">
          <cell r="A934" t="str">
            <v>3433XX</v>
          </cell>
          <cell r="Y934">
            <v>0</v>
          </cell>
          <cell r="Z934">
            <v>0</v>
          </cell>
        </row>
        <row r="935">
          <cell r="A935" t="str">
            <v>344</v>
          </cell>
          <cell r="Y935">
            <v>0</v>
          </cell>
          <cell r="Z935">
            <v>0</v>
          </cell>
        </row>
        <row r="936">
          <cell r="A936" t="str">
            <v>347</v>
          </cell>
          <cell r="Y936">
            <v>0</v>
          </cell>
          <cell r="Z936">
            <v>0</v>
          </cell>
        </row>
        <row r="937">
          <cell r="A937" t="str">
            <v>347001</v>
          </cell>
          <cell r="Y937">
            <v>0</v>
          </cell>
          <cell r="Z937">
            <v>0</v>
          </cell>
        </row>
        <row r="938">
          <cell r="A938" t="str">
            <v>347002</v>
          </cell>
          <cell r="Y938">
            <v>0</v>
          </cell>
          <cell r="Z938">
            <v>0</v>
          </cell>
        </row>
        <row r="939">
          <cell r="A939" t="str">
            <v>347003</v>
          </cell>
          <cell r="Y939">
            <v>0</v>
          </cell>
          <cell r="Z939">
            <v>0</v>
          </cell>
        </row>
        <row r="940">
          <cell r="A940" t="str">
            <v>351</v>
          </cell>
          <cell r="Y940">
            <v>38062500</v>
          </cell>
          <cell r="Z940">
            <v>0</v>
          </cell>
        </row>
        <row r="941">
          <cell r="A941" t="str">
            <v>352</v>
          </cell>
          <cell r="Y941">
            <v>0</v>
          </cell>
          <cell r="Z941">
            <v>0</v>
          </cell>
        </row>
        <row r="942">
          <cell r="A942" t="str">
            <v>411</v>
          </cell>
          <cell r="Y942">
            <v>0</v>
          </cell>
          <cell r="Z942">
            <v>0</v>
          </cell>
        </row>
        <row r="943">
          <cell r="A943" t="str">
            <v>4111XX</v>
          </cell>
          <cell r="Y943">
            <v>0</v>
          </cell>
          <cell r="Z943">
            <v>0</v>
          </cell>
        </row>
        <row r="944">
          <cell r="A944" t="str">
            <v>4111XX001</v>
          </cell>
          <cell r="Y944">
            <v>0</v>
          </cell>
          <cell r="Z944">
            <v>0</v>
          </cell>
        </row>
        <row r="945">
          <cell r="A945" t="str">
            <v>4111XX002</v>
          </cell>
          <cell r="Y945">
            <v>0</v>
          </cell>
          <cell r="Z945">
            <v>0</v>
          </cell>
        </row>
        <row r="946">
          <cell r="A946" t="str">
            <v>4111XX002001</v>
          </cell>
          <cell r="Y946">
            <v>0</v>
          </cell>
          <cell r="Z946">
            <v>0</v>
          </cell>
        </row>
        <row r="947">
          <cell r="A947" t="str">
            <v>4111XX002002</v>
          </cell>
          <cell r="Y947">
            <v>0</v>
          </cell>
          <cell r="Z947">
            <v>0</v>
          </cell>
        </row>
        <row r="948">
          <cell r="A948" t="str">
            <v>4111XX002003</v>
          </cell>
          <cell r="Y948">
            <v>0</v>
          </cell>
          <cell r="Z948">
            <v>0</v>
          </cell>
        </row>
        <row r="949">
          <cell r="A949" t="str">
            <v>4112XX</v>
          </cell>
          <cell r="Y949">
            <v>0</v>
          </cell>
          <cell r="Z949">
            <v>0</v>
          </cell>
        </row>
        <row r="950">
          <cell r="A950" t="str">
            <v>4113XX</v>
          </cell>
          <cell r="Y950">
            <v>0</v>
          </cell>
          <cell r="Z950">
            <v>0</v>
          </cell>
        </row>
        <row r="951">
          <cell r="A951" t="str">
            <v>4114XX</v>
          </cell>
          <cell r="Y951">
            <v>0</v>
          </cell>
          <cell r="Z951">
            <v>0</v>
          </cell>
        </row>
        <row r="952">
          <cell r="A952" t="str">
            <v>4115XX</v>
          </cell>
          <cell r="Y952">
            <v>0</v>
          </cell>
          <cell r="Z952">
            <v>0</v>
          </cell>
        </row>
        <row r="953">
          <cell r="A953" t="str">
            <v>4118XX</v>
          </cell>
          <cell r="Y953">
            <v>0</v>
          </cell>
          <cell r="Z953">
            <v>0</v>
          </cell>
        </row>
        <row r="954">
          <cell r="A954" t="str">
            <v>412</v>
          </cell>
          <cell r="Y954">
            <v>0</v>
          </cell>
          <cell r="Z954">
            <v>0</v>
          </cell>
        </row>
        <row r="955">
          <cell r="A955" t="str">
            <v>413</v>
          </cell>
          <cell r="Y955">
            <v>0</v>
          </cell>
          <cell r="Z955">
            <v>0</v>
          </cell>
        </row>
        <row r="956">
          <cell r="A956" t="str">
            <v>4131XX</v>
          </cell>
          <cell r="Y956">
            <v>0</v>
          </cell>
          <cell r="Z956">
            <v>0</v>
          </cell>
        </row>
        <row r="957">
          <cell r="A957" t="str">
            <v>4132XX</v>
          </cell>
          <cell r="Y957">
            <v>0</v>
          </cell>
          <cell r="Z957">
            <v>0</v>
          </cell>
        </row>
        <row r="958">
          <cell r="A958" t="str">
            <v>414</v>
          </cell>
          <cell r="Y958">
            <v>0</v>
          </cell>
          <cell r="Z958">
            <v>0</v>
          </cell>
        </row>
        <row r="959">
          <cell r="A959" t="str">
            <v>4141XX</v>
          </cell>
          <cell r="Y959">
            <v>0</v>
          </cell>
          <cell r="Z959">
            <v>0</v>
          </cell>
        </row>
        <row r="960">
          <cell r="A960" t="str">
            <v>4142XX</v>
          </cell>
          <cell r="Y960">
            <v>0</v>
          </cell>
          <cell r="Z960">
            <v>0</v>
          </cell>
        </row>
        <row r="961">
          <cell r="A961" t="str">
            <v>415</v>
          </cell>
          <cell r="Y961">
            <v>0</v>
          </cell>
          <cell r="Z961">
            <v>0</v>
          </cell>
        </row>
        <row r="962">
          <cell r="A962" t="str">
            <v>416</v>
          </cell>
          <cell r="Y962">
            <v>0</v>
          </cell>
          <cell r="Z962">
            <v>0</v>
          </cell>
        </row>
        <row r="963">
          <cell r="A963" t="str">
            <v>418</v>
          </cell>
          <cell r="Y963">
            <v>0</v>
          </cell>
          <cell r="Z963">
            <v>0</v>
          </cell>
        </row>
        <row r="964">
          <cell r="A964" t="str">
            <v>419</v>
          </cell>
          <cell r="Y964">
            <v>0</v>
          </cell>
          <cell r="Z964">
            <v>0</v>
          </cell>
        </row>
        <row r="965">
          <cell r="A965" t="str">
            <v>421</v>
          </cell>
          <cell r="Y965">
            <v>0</v>
          </cell>
          <cell r="Z965">
            <v>0</v>
          </cell>
        </row>
        <row r="966">
          <cell r="A966" t="str">
            <v>4211XX</v>
          </cell>
          <cell r="Y966">
            <v>0</v>
          </cell>
          <cell r="Z966">
            <v>0</v>
          </cell>
        </row>
        <row r="967">
          <cell r="A967" t="str">
            <v>4211XX001</v>
          </cell>
          <cell r="Y967">
            <v>0</v>
          </cell>
          <cell r="Z967">
            <v>0</v>
          </cell>
        </row>
        <row r="968">
          <cell r="A968" t="str">
            <v>4211XX002</v>
          </cell>
          <cell r="Y968">
            <v>0</v>
          </cell>
          <cell r="Z968">
            <v>0</v>
          </cell>
        </row>
        <row r="969">
          <cell r="A969" t="str">
            <v>4211XX003</v>
          </cell>
          <cell r="Y969">
            <v>0</v>
          </cell>
          <cell r="Z969">
            <v>0</v>
          </cell>
        </row>
        <row r="970">
          <cell r="A970" t="str">
            <v>4211XX004</v>
          </cell>
          <cell r="Y970">
            <v>0</v>
          </cell>
          <cell r="Z970">
            <v>0</v>
          </cell>
        </row>
        <row r="971">
          <cell r="A971" t="str">
            <v>4211XX005</v>
          </cell>
          <cell r="Y971">
            <v>0</v>
          </cell>
          <cell r="Z971">
            <v>0</v>
          </cell>
        </row>
        <row r="972">
          <cell r="A972" t="str">
            <v>4211XX006</v>
          </cell>
          <cell r="Y972">
            <v>0</v>
          </cell>
          <cell r="Z972">
            <v>0</v>
          </cell>
        </row>
        <row r="973">
          <cell r="A973" t="str">
            <v>4211XX007</v>
          </cell>
          <cell r="Y973">
            <v>0</v>
          </cell>
          <cell r="Z973">
            <v>0</v>
          </cell>
        </row>
        <row r="974">
          <cell r="A974" t="str">
            <v>4211XX008</v>
          </cell>
          <cell r="Y974">
            <v>0</v>
          </cell>
          <cell r="Z974">
            <v>0</v>
          </cell>
        </row>
        <row r="975">
          <cell r="A975" t="str">
            <v>4211XX009</v>
          </cell>
          <cell r="Y975">
            <v>0</v>
          </cell>
          <cell r="Z975">
            <v>0</v>
          </cell>
        </row>
        <row r="976">
          <cell r="A976" t="str">
            <v>4211XX010</v>
          </cell>
          <cell r="Y976">
            <v>0</v>
          </cell>
          <cell r="Z976">
            <v>0</v>
          </cell>
        </row>
        <row r="977">
          <cell r="A977" t="str">
            <v>4212XX</v>
          </cell>
          <cell r="Y977">
            <v>0</v>
          </cell>
          <cell r="Z977">
            <v>0</v>
          </cell>
        </row>
        <row r="978">
          <cell r="A978" t="str">
            <v>4212XX001</v>
          </cell>
          <cell r="Y978">
            <v>0</v>
          </cell>
          <cell r="Z978">
            <v>0</v>
          </cell>
        </row>
        <row r="979">
          <cell r="A979" t="str">
            <v>4212XX002</v>
          </cell>
          <cell r="Y979">
            <v>0</v>
          </cell>
          <cell r="Z979">
            <v>0</v>
          </cell>
        </row>
        <row r="980">
          <cell r="A980" t="str">
            <v>4212XX003</v>
          </cell>
          <cell r="Y980">
            <v>0</v>
          </cell>
          <cell r="Z980">
            <v>0</v>
          </cell>
        </row>
        <row r="981">
          <cell r="A981" t="str">
            <v>431</v>
          </cell>
          <cell r="Y981">
            <v>0</v>
          </cell>
          <cell r="Z981">
            <v>0</v>
          </cell>
        </row>
        <row r="982">
          <cell r="A982" t="str">
            <v>4311XX</v>
          </cell>
          <cell r="Y982">
            <v>0</v>
          </cell>
          <cell r="Z982">
            <v>0</v>
          </cell>
        </row>
        <row r="983">
          <cell r="A983" t="str">
            <v>4312XX</v>
          </cell>
          <cell r="Y983">
            <v>0</v>
          </cell>
          <cell r="Z983">
            <v>0</v>
          </cell>
        </row>
        <row r="984">
          <cell r="A984" t="str">
            <v>441</v>
          </cell>
          <cell r="Y984">
            <v>0</v>
          </cell>
          <cell r="Z984">
            <v>0</v>
          </cell>
        </row>
        <row r="985">
          <cell r="A985" t="str">
            <v>451</v>
          </cell>
          <cell r="Y985">
            <v>0</v>
          </cell>
          <cell r="Z985">
            <v>0</v>
          </cell>
        </row>
        <row r="986">
          <cell r="A986" t="str">
            <v>461</v>
          </cell>
          <cell r="Y986">
            <v>0</v>
          </cell>
          <cell r="Z986">
            <v>0</v>
          </cell>
        </row>
        <row r="987">
          <cell r="A987" t="str">
            <v>4611XX</v>
          </cell>
          <cell r="Y987">
            <v>0</v>
          </cell>
          <cell r="Z987">
            <v>0</v>
          </cell>
        </row>
        <row r="988">
          <cell r="A988" t="str">
            <v>4612XX</v>
          </cell>
          <cell r="Y988">
            <v>0</v>
          </cell>
          <cell r="Z988">
            <v>0</v>
          </cell>
        </row>
        <row r="989">
          <cell r="A989" t="str">
            <v>466</v>
          </cell>
          <cell r="Y989">
            <v>0</v>
          </cell>
          <cell r="Z989">
            <v>0</v>
          </cell>
        </row>
        <row r="990">
          <cell r="A990" t="str">
            <v>511</v>
          </cell>
          <cell r="Y990">
            <v>4428737511</v>
          </cell>
          <cell r="Z990">
            <v>233928.67</v>
          </cell>
        </row>
        <row r="991">
          <cell r="A991" t="str">
            <v>5111XX</v>
          </cell>
          <cell r="Y991">
            <v>0</v>
          </cell>
          <cell r="Z991">
            <v>0</v>
          </cell>
        </row>
        <row r="992">
          <cell r="A992" t="str">
            <v>5111XX001</v>
          </cell>
          <cell r="Y992">
            <v>0</v>
          </cell>
          <cell r="Z992">
            <v>0</v>
          </cell>
        </row>
        <row r="993">
          <cell r="A993" t="str">
            <v>5111XX002</v>
          </cell>
          <cell r="Y993">
            <v>0</v>
          </cell>
          <cell r="Z993">
            <v>0</v>
          </cell>
        </row>
        <row r="994">
          <cell r="A994" t="str">
            <v>5112XX</v>
          </cell>
          <cell r="Y994">
            <v>4428737511</v>
          </cell>
          <cell r="Z994">
            <v>233928.67</v>
          </cell>
        </row>
        <row r="995">
          <cell r="A995" t="str">
            <v>5112XX001</v>
          </cell>
          <cell r="Y995">
            <v>0</v>
          </cell>
          <cell r="Z995">
            <v>0</v>
          </cell>
        </row>
        <row r="996">
          <cell r="A996" t="str">
            <v>5112XX002</v>
          </cell>
          <cell r="Y996">
            <v>4428737511</v>
          </cell>
          <cell r="Z996">
            <v>233928.67</v>
          </cell>
        </row>
        <row r="997">
          <cell r="A997" t="str">
            <v>5113XX</v>
          </cell>
          <cell r="Y997">
            <v>0</v>
          </cell>
          <cell r="Z997">
            <v>0</v>
          </cell>
        </row>
        <row r="998">
          <cell r="A998" t="str">
            <v>5113XX001</v>
          </cell>
          <cell r="Y998">
            <v>0</v>
          </cell>
          <cell r="Z998">
            <v>0</v>
          </cell>
        </row>
        <row r="999">
          <cell r="A999" t="str">
            <v>5113XX002</v>
          </cell>
          <cell r="Y999">
            <v>0</v>
          </cell>
          <cell r="Z999">
            <v>0</v>
          </cell>
        </row>
        <row r="1000">
          <cell r="A1000" t="str">
            <v>5114XX</v>
          </cell>
          <cell r="Y1000">
            <v>0</v>
          </cell>
          <cell r="Z1000">
            <v>0</v>
          </cell>
        </row>
        <row r="1001">
          <cell r="A1001" t="str">
            <v>5117XX</v>
          </cell>
          <cell r="Y1001">
            <v>0</v>
          </cell>
          <cell r="Z1001">
            <v>0</v>
          </cell>
        </row>
        <row r="1002">
          <cell r="A1002" t="str">
            <v>512</v>
          </cell>
          <cell r="Y1002">
            <v>0</v>
          </cell>
          <cell r="Z1002">
            <v>0</v>
          </cell>
        </row>
        <row r="1003">
          <cell r="A1003" t="str">
            <v>5121XX</v>
          </cell>
          <cell r="Y1003">
            <v>0</v>
          </cell>
          <cell r="Z1003">
            <v>0</v>
          </cell>
        </row>
        <row r="1004">
          <cell r="A1004" t="str">
            <v>5122XX</v>
          </cell>
          <cell r="Y1004">
            <v>0</v>
          </cell>
          <cell r="Z1004">
            <v>0</v>
          </cell>
        </row>
        <row r="1005">
          <cell r="A1005" t="str">
            <v>5123XX</v>
          </cell>
          <cell r="Y1005">
            <v>0</v>
          </cell>
          <cell r="Z1005">
            <v>0</v>
          </cell>
        </row>
        <row r="1006">
          <cell r="A1006" t="str">
            <v>515</v>
          </cell>
          <cell r="Y1006">
            <v>90942317</v>
          </cell>
          <cell r="Z1006">
            <v>6.92</v>
          </cell>
        </row>
        <row r="1007">
          <cell r="A1007" t="str">
            <v>515001</v>
          </cell>
          <cell r="Y1007">
            <v>2357558</v>
          </cell>
          <cell r="Z1007">
            <v>6.92</v>
          </cell>
        </row>
        <row r="1008">
          <cell r="A1008" t="str">
            <v>515001001</v>
          </cell>
          <cell r="Y1008">
            <v>2357558</v>
          </cell>
          <cell r="Z1008">
            <v>6.92</v>
          </cell>
        </row>
        <row r="1009">
          <cell r="A1009" t="str">
            <v>515001002</v>
          </cell>
          <cell r="Y1009">
            <v>0</v>
          </cell>
          <cell r="Z1009">
            <v>0</v>
          </cell>
        </row>
        <row r="1010">
          <cell r="A1010" t="str">
            <v>515001003</v>
          </cell>
          <cell r="Y1010">
            <v>0</v>
          </cell>
          <cell r="Z1010">
            <v>0</v>
          </cell>
        </row>
        <row r="1011">
          <cell r="A1011" t="str">
            <v>515001004</v>
          </cell>
          <cell r="Y1011">
            <v>0</v>
          </cell>
          <cell r="Z1011">
            <v>0</v>
          </cell>
        </row>
        <row r="1012">
          <cell r="A1012" t="str">
            <v>515001005</v>
          </cell>
          <cell r="Y1012">
            <v>0</v>
          </cell>
          <cell r="Z1012">
            <v>0</v>
          </cell>
        </row>
        <row r="1013">
          <cell r="A1013" t="str">
            <v>515002</v>
          </cell>
          <cell r="Y1013">
            <v>0</v>
          </cell>
          <cell r="Z1013">
            <v>0</v>
          </cell>
        </row>
        <row r="1014">
          <cell r="A1014" t="str">
            <v>515003</v>
          </cell>
          <cell r="Y1014">
            <v>0</v>
          </cell>
          <cell r="Z1014">
            <v>0</v>
          </cell>
        </row>
        <row r="1015">
          <cell r="A1015" t="str">
            <v>515004</v>
          </cell>
          <cell r="Y1015">
            <v>0</v>
          </cell>
          <cell r="Z1015">
            <v>0</v>
          </cell>
        </row>
        <row r="1016">
          <cell r="A1016" t="str">
            <v>515005</v>
          </cell>
          <cell r="Y1016">
            <v>0</v>
          </cell>
          <cell r="Z1016">
            <v>0</v>
          </cell>
        </row>
        <row r="1017">
          <cell r="A1017" t="str">
            <v>515006</v>
          </cell>
          <cell r="Y1017">
            <v>0</v>
          </cell>
          <cell r="Z1017">
            <v>0</v>
          </cell>
        </row>
        <row r="1018">
          <cell r="A1018" t="str">
            <v>515007</v>
          </cell>
          <cell r="Y1018">
            <v>88584759</v>
          </cell>
          <cell r="Z1018">
            <v>0</v>
          </cell>
        </row>
        <row r="1019">
          <cell r="A1019" t="str">
            <v>515007001</v>
          </cell>
          <cell r="Y1019">
            <v>88584759</v>
          </cell>
          <cell r="Z1019">
            <v>0</v>
          </cell>
        </row>
        <row r="1020">
          <cell r="A1020" t="str">
            <v>515007001001</v>
          </cell>
          <cell r="Y1020">
            <v>88060435</v>
          </cell>
          <cell r="Z1020">
            <v>0</v>
          </cell>
        </row>
        <row r="1021">
          <cell r="A1021" t="str">
            <v>515007001002</v>
          </cell>
          <cell r="Y1021">
            <v>524324</v>
          </cell>
          <cell r="Z1021">
            <v>0</v>
          </cell>
        </row>
        <row r="1022">
          <cell r="A1022" t="str">
            <v>515007002</v>
          </cell>
          <cell r="Y1022">
            <v>0</v>
          </cell>
          <cell r="Z1022">
            <v>0</v>
          </cell>
        </row>
        <row r="1023">
          <cell r="A1023" t="str">
            <v>515008</v>
          </cell>
          <cell r="Y1023">
            <v>0</v>
          </cell>
          <cell r="Z1023">
            <v>0</v>
          </cell>
        </row>
        <row r="1024">
          <cell r="A1024" t="str">
            <v>515009</v>
          </cell>
          <cell r="Y1024">
            <v>0</v>
          </cell>
          <cell r="Z1024">
            <v>0</v>
          </cell>
        </row>
        <row r="1025">
          <cell r="A1025" t="str">
            <v>521</v>
          </cell>
          <cell r="Y1025">
            <v>0</v>
          </cell>
          <cell r="Z1025">
            <v>0</v>
          </cell>
        </row>
        <row r="1026">
          <cell r="A1026" t="str">
            <v>521001</v>
          </cell>
          <cell r="Y1026">
            <v>0</v>
          </cell>
          <cell r="Z1026">
            <v>0</v>
          </cell>
        </row>
        <row r="1027">
          <cell r="A1027" t="str">
            <v>521002</v>
          </cell>
          <cell r="Y1027">
            <v>0</v>
          </cell>
          <cell r="Z1027">
            <v>0</v>
          </cell>
        </row>
        <row r="1028">
          <cell r="A1028" t="str">
            <v>521003</v>
          </cell>
          <cell r="Y1028">
            <v>0</v>
          </cell>
          <cell r="Z1028">
            <v>0</v>
          </cell>
        </row>
        <row r="1029">
          <cell r="A1029" t="str">
            <v>531</v>
          </cell>
          <cell r="Y1029">
            <v>0</v>
          </cell>
          <cell r="Z1029">
            <v>0</v>
          </cell>
        </row>
        <row r="1030">
          <cell r="A1030" t="str">
            <v>531001</v>
          </cell>
          <cell r="Y1030">
            <v>0</v>
          </cell>
          <cell r="Z1030">
            <v>0</v>
          </cell>
        </row>
        <row r="1031">
          <cell r="A1031" t="str">
            <v>531002</v>
          </cell>
          <cell r="Y1031">
            <v>0</v>
          </cell>
          <cell r="Z1031">
            <v>0</v>
          </cell>
        </row>
        <row r="1032">
          <cell r="A1032" t="str">
            <v>531003</v>
          </cell>
          <cell r="Y1032">
            <v>0</v>
          </cell>
          <cell r="Z1032">
            <v>0</v>
          </cell>
        </row>
        <row r="1033">
          <cell r="A1033" t="str">
            <v>532</v>
          </cell>
          <cell r="Y1033">
            <v>0</v>
          </cell>
          <cell r="Z1033">
            <v>0</v>
          </cell>
        </row>
        <row r="1034">
          <cell r="A1034" t="str">
            <v>532001</v>
          </cell>
          <cell r="Y1034">
            <v>0</v>
          </cell>
          <cell r="Z1034">
            <v>0</v>
          </cell>
        </row>
        <row r="1035">
          <cell r="A1035" t="str">
            <v>532002</v>
          </cell>
          <cell r="Y1035">
            <v>0</v>
          </cell>
          <cell r="Z1035">
            <v>0</v>
          </cell>
        </row>
        <row r="1036">
          <cell r="A1036" t="str">
            <v>532003</v>
          </cell>
          <cell r="Y1036">
            <v>0</v>
          </cell>
          <cell r="Z1036">
            <v>0</v>
          </cell>
        </row>
        <row r="1037">
          <cell r="A1037" t="str">
            <v>611</v>
          </cell>
          <cell r="Y1037">
            <v>0</v>
          </cell>
          <cell r="Z1037">
            <v>0</v>
          </cell>
        </row>
        <row r="1038">
          <cell r="A1038" t="str">
            <v>6111XX</v>
          </cell>
          <cell r="Y1038">
            <v>0</v>
          </cell>
          <cell r="Z1038">
            <v>0</v>
          </cell>
        </row>
        <row r="1039">
          <cell r="A1039" t="str">
            <v>6112XX</v>
          </cell>
          <cell r="Y1039">
            <v>0</v>
          </cell>
          <cell r="Z1039">
            <v>0</v>
          </cell>
        </row>
        <row r="1040">
          <cell r="A1040" t="str">
            <v>621</v>
          </cell>
          <cell r="Y1040">
            <v>0</v>
          </cell>
          <cell r="Z1040">
            <v>0</v>
          </cell>
        </row>
        <row r="1041">
          <cell r="A1041" t="str">
            <v>622</v>
          </cell>
          <cell r="Y1041">
            <v>2775504329</v>
          </cell>
          <cell r="Z1041">
            <v>0</v>
          </cell>
        </row>
        <row r="1042">
          <cell r="A1042" t="str">
            <v>623</v>
          </cell>
          <cell r="Y1042">
            <v>0</v>
          </cell>
          <cell r="Z1042">
            <v>0</v>
          </cell>
        </row>
        <row r="1043">
          <cell r="A1043" t="str">
            <v>623001</v>
          </cell>
          <cell r="Y1043">
            <v>0</v>
          </cell>
          <cell r="Z1043">
            <v>0</v>
          </cell>
        </row>
        <row r="1044">
          <cell r="A1044" t="str">
            <v>623002</v>
          </cell>
          <cell r="Y1044">
            <v>0</v>
          </cell>
          <cell r="Z1044">
            <v>0</v>
          </cell>
        </row>
        <row r="1045">
          <cell r="A1045" t="str">
            <v>623003</v>
          </cell>
          <cell r="Y1045">
            <v>0</v>
          </cell>
          <cell r="Z1045">
            <v>0</v>
          </cell>
        </row>
        <row r="1046">
          <cell r="A1046" t="str">
            <v>623004</v>
          </cell>
          <cell r="Y1046">
            <v>0</v>
          </cell>
          <cell r="Z1046">
            <v>0</v>
          </cell>
        </row>
        <row r="1047">
          <cell r="A1047" t="str">
            <v>623007</v>
          </cell>
          <cell r="Y1047">
            <v>0</v>
          </cell>
          <cell r="Z1047">
            <v>0</v>
          </cell>
        </row>
        <row r="1048">
          <cell r="A1048" t="str">
            <v>623008</v>
          </cell>
          <cell r="Y1048">
            <v>0</v>
          </cell>
          <cell r="Z1048">
            <v>0</v>
          </cell>
        </row>
        <row r="1049">
          <cell r="A1049" t="str">
            <v>627</v>
          </cell>
          <cell r="Y1049">
            <v>1014178941</v>
          </cell>
          <cell r="Z1049">
            <v>0</v>
          </cell>
        </row>
        <row r="1050">
          <cell r="A1050" t="str">
            <v>6271XX</v>
          </cell>
          <cell r="Y1050">
            <v>0</v>
          </cell>
          <cell r="Z1050">
            <v>0</v>
          </cell>
        </row>
        <row r="1051">
          <cell r="A1051" t="str">
            <v>6272XX</v>
          </cell>
          <cell r="Y1051">
            <v>0</v>
          </cell>
          <cell r="Z1051">
            <v>0</v>
          </cell>
        </row>
        <row r="1052">
          <cell r="A1052" t="str">
            <v>6273XX</v>
          </cell>
          <cell r="Y1052">
            <v>20851878</v>
          </cell>
          <cell r="Z1052">
            <v>0</v>
          </cell>
        </row>
        <row r="1053">
          <cell r="A1053" t="str">
            <v>6273XX001</v>
          </cell>
          <cell r="Y1053">
            <v>0</v>
          </cell>
          <cell r="Z1053">
            <v>0</v>
          </cell>
        </row>
        <row r="1054">
          <cell r="A1054" t="str">
            <v>6273XX002</v>
          </cell>
          <cell r="Y1054">
            <v>0</v>
          </cell>
          <cell r="Z1054">
            <v>0</v>
          </cell>
        </row>
        <row r="1055">
          <cell r="A1055" t="str">
            <v>6273XX003</v>
          </cell>
          <cell r="Y1055">
            <v>20851878</v>
          </cell>
          <cell r="Z1055">
            <v>0</v>
          </cell>
        </row>
        <row r="1056">
          <cell r="A1056" t="str">
            <v>6273XX004</v>
          </cell>
          <cell r="Y1056">
            <v>0</v>
          </cell>
          <cell r="Z1056">
            <v>0</v>
          </cell>
        </row>
        <row r="1057">
          <cell r="A1057" t="str">
            <v>6274XX</v>
          </cell>
          <cell r="Y1057">
            <v>50588431</v>
          </cell>
          <cell r="Z1057">
            <v>0</v>
          </cell>
        </row>
        <row r="1058">
          <cell r="A1058" t="str">
            <v>6277XX</v>
          </cell>
          <cell r="Y1058">
            <v>783889062</v>
          </cell>
          <cell r="Z1058">
            <v>0</v>
          </cell>
        </row>
        <row r="1059">
          <cell r="A1059" t="str">
            <v>6277XX001</v>
          </cell>
          <cell r="Y1059">
            <v>34469243</v>
          </cell>
          <cell r="Z1059">
            <v>0</v>
          </cell>
        </row>
        <row r="1060">
          <cell r="A1060" t="str">
            <v>6277XX002</v>
          </cell>
          <cell r="Y1060">
            <v>20028667</v>
          </cell>
          <cell r="Z1060">
            <v>0</v>
          </cell>
        </row>
        <row r="1061">
          <cell r="A1061" t="str">
            <v>6277XX002001</v>
          </cell>
          <cell r="Y1061">
            <v>0</v>
          </cell>
          <cell r="Z1061">
            <v>0</v>
          </cell>
        </row>
        <row r="1062">
          <cell r="A1062" t="str">
            <v>6277XX002002</v>
          </cell>
          <cell r="Y1062">
            <v>3386667</v>
          </cell>
          <cell r="Z1062">
            <v>0</v>
          </cell>
        </row>
        <row r="1063">
          <cell r="A1063" t="str">
            <v>6277XX002003</v>
          </cell>
          <cell r="Y1063">
            <v>16642000</v>
          </cell>
          <cell r="Z1063">
            <v>0</v>
          </cell>
        </row>
        <row r="1064">
          <cell r="A1064" t="str">
            <v>6277XX003</v>
          </cell>
          <cell r="Y1064">
            <v>0</v>
          </cell>
          <cell r="Z1064">
            <v>0</v>
          </cell>
        </row>
        <row r="1065">
          <cell r="A1065" t="str">
            <v>6277XX004</v>
          </cell>
          <cell r="Y1065">
            <v>0</v>
          </cell>
          <cell r="Z1065">
            <v>0</v>
          </cell>
        </row>
        <row r="1066">
          <cell r="A1066" t="str">
            <v>6277XX005</v>
          </cell>
          <cell r="Y1066">
            <v>721442752</v>
          </cell>
          <cell r="Z1066">
            <v>0</v>
          </cell>
        </row>
        <row r="1067">
          <cell r="A1067" t="str">
            <v>6277XX005001</v>
          </cell>
          <cell r="Y1067">
            <v>357072919</v>
          </cell>
          <cell r="Z1067">
            <v>0</v>
          </cell>
        </row>
        <row r="1068">
          <cell r="A1068" t="str">
            <v>6277XX005002</v>
          </cell>
          <cell r="Y1068">
            <v>170373598</v>
          </cell>
          <cell r="Z1068">
            <v>0</v>
          </cell>
        </row>
        <row r="1069">
          <cell r="A1069" t="str">
            <v>6277XX005003</v>
          </cell>
          <cell r="Y1069">
            <v>193996235</v>
          </cell>
          <cell r="Z1069">
            <v>0</v>
          </cell>
        </row>
        <row r="1070">
          <cell r="A1070" t="str">
            <v>6277XX006</v>
          </cell>
          <cell r="Y1070">
            <v>0</v>
          </cell>
          <cell r="Z1070">
            <v>0</v>
          </cell>
        </row>
        <row r="1071">
          <cell r="A1071" t="str">
            <v>6277XX007</v>
          </cell>
          <cell r="Y1071">
            <v>0</v>
          </cell>
          <cell r="Z1071">
            <v>0</v>
          </cell>
        </row>
        <row r="1072">
          <cell r="A1072" t="str">
            <v>6277XX008</v>
          </cell>
          <cell r="Y1072">
            <v>0</v>
          </cell>
          <cell r="Z1072">
            <v>0</v>
          </cell>
        </row>
        <row r="1073">
          <cell r="A1073" t="str">
            <v>6277XX009</v>
          </cell>
          <cell r="Y1073">
            <v>7948400</v>
          </cell>
          <cell r="Z1073">
            <v>0</v>
          </cell>
        </row>
        <row r="1074">
          <cell r="A1074" t="str">
            <v>6277XX009001</v>
          </cell>
          <cell r="Y1074">
            <v>7948400</v>
          </cell>
          <cell r="Z1074">
            <v>0</v>
          </cell>
        </row>
        <row r="1075">
          <cell r="A1075" t="str">
            <v>6277XX009002</v>
          </cell>
          <cell r="Y1075">
            <v>0</v>
          </cell>
          <cell r="Z1075">
            <v>0</v>
          </cell>
        </row>
        <row r="1076">
          <cell r="A1076" t="str">
            <v>6278XX</v>
          </cell>
          <cell r="Y1076">
            <v>158849570</v>
          </cell>
          <cell r="Z1076">
            <v>0</v>
          </cell>
        </row>
        <row r="1077">
          <cell r="A1077" t="str">
            <v>6278XX001</v>
          </cell>
          <cell r="Y1077">
            <v>3510546</v>
          </cell>
          <cell r="Z1077">
            <v>0</v>
          </cell>
        </row>
        <row r="1078">
          <cell r="A1078" t="str">
            <v>6278XX002</v>
          </cell>
          <cell r="Y1078">
            <v>1506364</v>
          </cell>
          <cell r="Z1078">
            <v>0</v>
          </cell>
        </row>
        <row r="1079">
          <cell r="A1079" t="str">
            <v>6278XX003</v>
          </cell>
          <cell r="Y1079">
            <v>0</v>
          </cell>
          <cell r="Z1079">
            <v>0</v>
          </cell>
        </row>
        <row r="1080">
          <cell r="A1080" t="str">
            <v>6278XX004</v>
          </cell>
          <cell r="Y1080">
            <v>0</v>
          </cell>
          <cell r="Z1080">
            <v>0</v>
          </cell>
        </row>
        <row r="1081">
          <cell r="A1081" t="str">
            <v>6278XX005</v>
          </cell>
          <cell r="Y1081">
            <v>147532660</v>
          </cell>
          <cell r="Z1081">
            <v>0</v>
          </cell>
        </row>
        <row r="1082">
          <cell r="A1082" t="str">
            <v>6278XX005001</v>
          </cell>
          <cell r="Y1082">
            <v>0</v>
          </cell>
          <cell r="Z1082">
            <v>0</v>
          </cell>
        </row>
        <row r="1083">
          <cell r="A1083" t="str">
            <v>6278XX005002</v>
          </cell>
          <cell r="Y1083">
            <v>105505731</v>
          </cell>
          <cell r="Z1083">
            <v>0</v>
          </cell>
        </row>
        <row r="1084">
          <cell r="A1084" t="str">
            <v>6278XX005003</v>
          </cell>
          <cell r="Y1084">
            <v>42026929</v>
          </cell>
          <cell r="Z1084">
            <v>0</v>
          </cell>
        </row>
        <row r="1085">
          <cell r="A1085" t="str">
            <v>6278XX006</v>
          </cell>
          <cell r="Y1085">
            <v>0</v>
          </cell>
          <cell r="Z1085">
            <v>0</v>
          </cell>
        </row>
        <row r="1086">
          <cell r="A1086" t="str">
            <v>6278XX006001</v>
          </cell>
          <cell r="Y1086">
            <v>0</v>
          </cell>
          <cell r="Z1086">
            <v>0</v>
          </cell>
        </row>
        <row r="1087">
          <cell r="A1087" t="str">
            <v>6278XX006002</v>
          </cell>
          <cell r="Y1087">
            <v>0</v>
          </cell>
          <cell r="Z1087">
            <v>0</v>
          </cell>
        </row>
        <row r="1088">
          <cell r="A1088" t="str">
            <v>6278XX007</v>
          </cell>
          <cell r="Y1088">
            <v>0</v>
          </cell>
          <cell r="Z1088">
            <v>0</v>
          </cell>
        </row>
        <row r="1089">
          <cell r="A1089" t="str">
            <v>6278XX008</v>
          </cell>
          <cell r="Y1089">
            <v>0</v>
          </cell>
          <cell r="Z1089">
            <v>0</v>
          </cell>
        </row>
        <row r="1090">
          <cell r="A1090" t="str">
            <v>6278XX009</v>
          </cell>
          <cell r="Y1090">
            <v>0</v>
          </cell>
          <cell r="Z1090">
            <v>0</v>
          </cell>
        </row>
        <row r="1091">
          <cell r="A1091" t="str">
            <v>6278XX010</v>
          </cell>
          <cell r="Y1091">
            <v>6300000</v>
          </cell>
          <cell r="Z1091">
            <v>0</v>
          </cell>
        </row>
        <row r="1092">
          <cell r="A1092" t="str">
            <v>631</v>
          </cell>
          <cell r="Y1092">
            <v>0</v>
          </cell>
          <cell r="Z1092">
            <v>0</v>
          </cell>
        </row>
        <row r="1093">
          <cell r="A1093" t="str">
            <v>632</v>
          </cell>
          <cell r="Y1093">
            <v>3789683270</v>
          </cell>
          <cell r="Z1093">
            <v>0</v>
          </cell>
        </row>
        <row r="1094">
          <cell r="A1094" t="str">
            <v>632001</v>
          </cell>
          <cell r="Y1094">
            <v>0</v>
          </cell>
          <cell r="Z1094">
            <v>0</v>
          </cell>
        </row>
        <row r="1095">
          <cell r="A1095" t="str">
            <v>632002</v>
          </cell>
          <cell r="Y1095">
            <v>3789683270</v>
          </cell>
          <cell r="Z1095">
            <v>0</v>
          </cell>
        </row>
        <row r="1096">
          <cell r="A1096" t="str">
            <v>632003</v>
          </cell>
          <cell r="Y1096">
            <v>0</v>
          </cell>
          <cell r="Z1096">
            <v>0</v>
          </cell>
        </row>
        <row r="1097">
          <cell r="A1097" t="str">
            <v>632007</v>
          </cell>
          <cell r="Y1097">
            <v>0</v>
          </cell>
          <cell r="Z1097">
            <v>0</v>
          </cell>
        </row>
        <row r="1098">
          <cell r="A1098" t="str">
            <v>635</v>
          </cell>
          <cell r="Y1098">
            <v>0</v>
          </cell>
          <cell r="Z1098">
            <v>0</v>
          </cell>
        </row>
        <row r="1099">
          <cell r="A1099" t="str">
            <v>635001</v>
          </cell>
          <cell r="Y1099">
            <v>0</v>
          </cell>
          <cell r="Z1099">
            <v>0</v>
          </cell>
        </row>
        <row r="1100">
          <cell r="A1100" t="str">
            <v>635002</v>
          </cell>
          <cell r="Y1100">
            <v>0</v>
          </cell>
          <cell r="Z1100">
            <v>0</v>
          </cell>
        </row>
        <row r="1101">
          <cell r="A1101" t="str">
            <v>635003</v>
          </cell>
          <cell r="Y1101">
            <v>0</v>
          </cell>
          <cell r="Z1101">
            <v>0</v>
          </cell>
        </row>
        <row r="1102">
          <cell r="A1102" t="str">
            <v>635004</v>
          </cell>
          <cell r="Y1102">
            <v>0</v>
          </cell>
          <cell r="Z1102">
            <v>0</v>
          </cell>
        </row>
        <row r="1103">
          <cell r="A1103" t="str">
            <v>635005</v>
          </cell>
          <cell r="Y1103">
            <v>0</v>
          </cell>
          <cell r="Z1103">
            <v>0</v>
          </cell>
        </row>
        <row r="1104">
          <cell r="A1104" t="str">
            <v>635006</v>
          </cell>
          <cell r="Y1104">
            <v>0</v>
          </cell>
          <cell r="Z1104">
            <v>0</v>
          </cell>
        </row>
        <row r="1105">
          <cell r="A1105" t="str">
            <v>635007</v>
          </cell>
          <cell r="Y1105">
            <v>0</v>
          </cell>
          <cell r="Z1105">
            <v>0</v>
          </cell>
        </row>
        <row r="1106">
          <cell r="A1106" t="str">
            <v>635007001</v>
          </cell>
          <cell r="Y1106">
            <v>0</v>
          </cell>
          <cell r="Z1106">
            <v>0</v>
          </cell>
        </row>
        <row r="1107">
          <cell r="A1107" t="str">
            <v>635007002</v>
          </cell>
          <cell r="Y1107">
            <v>0</v>
          </cell>
          <cell r="Z1107">
            <v>0</v>
          </cell>
        </row>
        <row r="1108">
          <cell r="A1108" t="str">
            <v>635008</v>
          </cell>
          <cell r="Y1108">
            <v>0</v>
          </cell>
          <cell r="Z1108">
            <v>0</v>
          </cell>
        </row>
        <row r="1109">
          <cell r="A1109" t="str">
            <v>635009</v>
          </cell>
          <cell r="Y1109">
            <v>0</v>
          </cell>
          <cell r="Z1109">
            <v>0</v>
          </cell>
        </row>
        <row r="1110">
          <cell r="A1110" t="str">
            <v>641</v>
          </cell>
          <cell r="Y1110">
            <v>0</v>
          </cell>
          <cell r="Z1110">
            <v>0</v>
          </cell>
        </row>
        <row r="1111">
          <cell r="A1111" t="str">
            <v>6411XX</v>
          </cell>
          <cell r="Y1111">
            <v>0</v>
          </cell>
          <cell r="Z1111">
            <v>0</v>
          </cell>
        </row>
        <row r="1112">
          <cell r="A1112" t="str">
            <v>6412XX</v>
          </cell>
          <cell r="Y1112">
            <v>0</v>
          </cell>
          <cell r="Z1112">
            <v>0</v>
          </cell>
        </row>
        <row r="1113">
          <cell r="A1113" t="str">
            <v>6413XX</v>
          </cell>
          <cell r="Y1113">
            <v>0</v>
          </cell>
          <cell r="Z1113">
            <v>0</v>
          </cell>
        </row>
        <row r="1114">
          <cell r="A1114" t="str">
            <v>6414XX</v>
          </cell>
          <cell r="Y1114">
            <v>0</v>
          </cell>
          <cell r="Z1114">
            <v>0</v>
          </cell>
        </row>
        <row r="1115">
          <cell r="A1115" t="str">
            <v>6415XX</v>
          </cell>
          <cell r="Y1115">
            <v>0</v>
          </cell>
          <cell r="Z1115">
            <v>0</v>
          </cell>
        </row>
        <row r="1116">
          <cell r="A1116" t="str">
            <v>6417XX</v>
          </cell>
          <cell r="Y1116">
            <v>0</v>
          </cell>
          <cell r="Z1116">
            <v>0</v>
          </cell>
        </row>
        <row r="1117">
          <cell r="A1117" t="str">
            <v>6417XX001</v>
          </cell>
          <cell r="Y1117">
            <v>0</v>
          </cell>
          <cell r="Z1117">
            <v>0</v>
          </cell>
        </row>
        <row r="1118">
          <cell r="A1118" t="str">
            <v>6417XX002</v>
          </cell>
          <cell r="Y1118">
            <v>0</v>
          </cell>
          <cell r="Z1118">
            <v>0</v>
          </cell>
        </row>
        <row r="1119">
          <cell r="A1119" t="str">
            <v>6417XX003</v>
          </cell>
          <cell r="Y1119">
            <v>0</v>
          </cell>
          <cell r="Z1119">
            <v>0</v>
          </cell>
        </row>
        <row r="1120">
          <cell r="A1120" t="str">
            <v>6417XX004</v>
          </cell>
          <cell r="Y1120">
            <v>0</v>
          </cell>
          <cell r="Z1120">
            <v>0</v>
          </cell>
        </row>
        <row r="1121">
          <cell r="A1121" t="str">
            <v>6417XX005</v>
          </cell>
          <cell r="Y1121">
            <v>0</v>
          </cell>
          <cell r="Z1121">
            <v>0</v>
          </cell>
        </row>
        <row r="1122">
          <cell r="A1122" t="str">
            <v>6417XX006</v>
          </cell>
          <cell r="Y1122">
            <v>0</v>
          </cell>
          <cell r="Z1122">
            <v>0</v>
          </cell>
        </row>
        <row r="1123">
          <cell r="A1123" t="str">
            <v>6417XX007</v>
          </cell>
          <cell r="Y1123">
            <v>0</v>
          </cell>
          <cell r="Z1123">
            <v>0</v>
          </cell>
        </row>
        <row r="1124">
          <cell r="A1124" t="str">
            <v>6417XX008</v>
          </cell>
          <cell r="Y1124">
            <v>0</v>
          </cell>
          <cell r="Z1124">
            <v>0</v>
          </cell>
        </row>
        <row r="1125">
          <cell r="A1125" t="str">
            <v>6417XX009</v>
          </cell>
          <cell r="Y1125">
            <v>0</v>
          </cell>
          <cell r="Z1125">
            <v>0</v>
          </cell>
        </row>
        <row r="1126">
          <cell r="A1126" t="str">
            <v>6418XX</v>
          </cell>
          <cell r="Y1126">
            <v>0</v>
          </cell>
          <cell r="Z1126">
            <v>0</v>
          </cell>
        </row>
        <row r="1127">
          <cell r="A1127" t="str">
            <v>6418XX001</v>
          </cell>
          <cell r="Y1127">
            <v>0</v>
          </cell>
          <cell r="Z1127">
            <v>0</v>
          </cell>
        </row>
        <row r="1128">
          <cell r="A1128" t="str">
            <v>6418XX002</v>
          </cell>
          <cell r="Y1128">
            <v>0</v>
          </cell>
          <cell r="Z1128">
            <v>0</v>
          </cell>
        </row>
        <row r="1129">
          <cell r="A1129" t="str">
            <v>6418XX003</v>
          </cell>
          <cell r="Y1129">
            <v>0</v>
          </cell>
          <cell r="Z1129">
            <v>0</v>
          </cell>
        </row>
        <row r="1130">
          <cell r="A1130" t="str">
            <v>6418XX004</v>
          </cell>
          <cell r="Y1130">
            <v>0</v>
          </cell>
          <cell r="Z1130">
            <v>0</v>
          </cell>
        </row>
        <row r="1131">
          <cell r="A1131" t="str">
            <v>6418XX005</v>
          </cell>
          <cell r="Y1131">
            <v>0</v>
          </cell>
          <cell r="Z1131">
            <v>0</v>
          </cell>
        </row>
        <row r="1132">
          <cell r="A1132" t="str">
            <v>6418XX006</v>
          </cell>
          <cell r="Y1132">
            <v>0</v>
          </cell>
          <cell r="Z1132">
            <v>0</v>
          </cell>
        </row>
        <row r="1133">
          <cell r="A1133" t="str">
            <v>6418XX007</v>
          </cell>
          <cell r="Y1133">
            <v>0</v>
          </cell>
          <cell r="Z1133">
            <v>0</v>
          </cell>
        </row>
        <row r="1134">
          <cell r="A1134" t="str">
            <v>6418XX008</v>
          </cell>
          <cell r="Y1134">
            <v>0</v>
          </cell>
          <cell r="Z1134">
            <v>0</v>
          </cell>
        </row>
        <row r="1135">
          <cell r="A1135" t="str">
            <v>6418XX009</v>
          </cell>
          <cell r="Y1135">
            <v>0</v>
          </cell>
          <cell r="Z1135">
            <v>0</v>
          </cell>
        </row>
        <row r="1136">
          <cell r="A1136" t="str">
            <v>642</v>
          </cell>
          <cell r="Y1136">
            <v>349323750</v>
          </cell>
          <cell r="Z1136">
            <v>6.55</v>
          </cell>
        </row>
        <row r="1137">
          <cell r="A1137" t="str">
            <v>6421XX</v>
          </cell>
          <cell r="Y1137">
            <v>265775103</v>
          </cell>
          <cell r="Z1137">
            <v>0</v>
          </cell>
        </row>
        <row r="1138">
          <cell r="A1138" t="str">
            <v>6422XX</v>
          </cell>
          <cell r="Y1138">
            <v>12583063</v>
          </cell>
          <cell r="Z1138">
            <v>0</v>
          </cell>
        </row>
        <row r="1139">
          <cell r="A1139" t="str">
            <v>6422XX001</v>
          </cell>
          <cell r="Y1139">
            <v>12583063</v>
          </cell>
          <cell r="Z1139">
            <v>0</v>
          </cell>
        </row>
        <row r="1140">
          <cell r="A1140" t="str">
            <v>6422XX002</v>
          </cell>
          <cell r="Y1140">
            <v>0</v>
          </cell>
          <cell r="Z1140">
            <v>0</v>
          </cell>
        </row>
        <row r="1141">
          <cell r="A1141" t="str">
            <v>6423XX</v>
          </cell>
          <cell r="Y1141">
            <v>5975268</v>
          </cell>
          <cell r="Z1141">
            <v>0</v>
          </cell>
        </row>
        <row r="1142">
          <cell r="A1142" t="str">
            <v>6423XX001</v>
          </cell>
          <cell r="Y1142">
            <v>429818</v>
          </cell>
          <cell r="Z1142">
            <v>0</v>
          </cell>
        </row>
        <row r="1143">
          <cell r="A1143" t="str">
            <v>6423XX002</v>
          </cell>
          <cell r="Y1143">
            <v>4446450</v>
          </cell>
          <cell r="Z1143">
            <v>0</v>
          </cell>
        </row>
        <row r="1144">
          <cell r="A1144" t="str">
            <v>6423XX003</v>
          </cell>
          <cell r="Y1144">
            <v>1099000</v>
          </cell>
          <cell r="Z1144">
            <v>0</v>
          </cell>
        </row>
        <row r="1145">
          <cell r="A1145" t="str">
            <v>6423XX004</v>
          </cell>
          <cell r="Y1145">
            <v>0</v>
          </cell>
          <cell r="Z1145">
            <v>0</v>
          </cell>
        </row>
        <row r="1146">
          <cell r="A1146" t="str">
            <v>6424XX</v>
          </cell>
          <cell r="Y1146">
            <v>4342104</v>
          </cell>
          <cell r="Z1146">
            <v>0</v>
          </cell>
        </row>
        <row r="1147">
          <cell r="A1147" t="str">
            <v>6425XX</v>
          </cell>
          <cell r="Y1147">
            <v>30000</v>
          </cell>
          <cell r="Z1147">
            <v>0</v>
          </cell>
        </row>
        <row r="1148">
          <cell r="A1148" t="str">
            <v>6426XX</v>
          </cell>
          <cell r="Y1148">
            <v>0</v>
          </cell>
          <cell r="Z1148">
            <v>0</v>
          </cell>
        </row>
        <row r="1149">
          <cell r="A1149" t="str">
            <v>6427XX</v>
          </cell>
          <cell r="Y1149">
            <v>58355030</v>
          </cell>
          <cell r="Z1149">
            <v>6.55</v>
          </cell>
        </row>
        <row r="1150">
          <cell r="A1150" t="str">
            <v>6427XX001</v>
          </cell>
          <cell r="Y1150">
            <v>1901442</v>
          </cell>
          <cell r="Z1150">
            <v>0</v>
          </cell>
        </row>
        <row r="1151">
          <cell r="A1151" t="str">
            <v>6427XX002</v>
          </cell>
          <cell r="Y1151">
            <v>6362286</v>
          </cell>
          <cell r="Z1151">
            <v>0</v>
          </cell>
        </row>
        <row r="1152">
          <cell r="A1152" t="str">
            <v>6427XX002001</v>
          </cell>
          <cell r="Y1152">
            <v>759718</v>
          </cell>
          <cell r="Z1152">
            <v>0</v>
          </cell>
        </row>
        <row r="1153">
          <cell r="A1153" t="str">
            <v>6427XX002002</v>
          </cell>
          <cell r="Y1153">
            <v>2372568</v>
          </cell>
          <cell r="Z1153">
            <v>0</v>
          </cell>
        </row>
        <row r="1154">
          <cell r="A1154" t="str">
            <v>6427XX002003</v>
          </cell>
          <cell r="Y1154">
            <v>3230000</v>
          </cell>
          <cell r="Z1154">
            <v>0</v>
          </cell>
        </row>
        <row r="1155">
          <cell r="A1155" t="str">
            <v>6427XX003</v>
          </cell>
          <cell r="Y1155">
            <v>432913</v>
          </cell>
          <cell r="Z1155">
            <v>0</v>
          </cell>
        </row>
        <row r="1156">
          <cell r="A1156" t="str">
            <v>6427XX004</v>
          </cell>
          <cell r="Y1156">
            <v>43300</v>
          </cell>
          <cell r="Z1156">
            <v>0</v>
          </cell>
        </row>
        <row r="1157">
          <cell r="A1157" t="str">
            <v>6427XX005</v>
          </cell>
          <cell r="Y1157">
            <v>10698000</v>
          </cell>
          <cell r="Z1157">
            <v>0</v>
          </cell>
        </row>
        <row r="1158">
          <cell r="A1158" t="str">
            <v>6427XX005001</v>
          </cell>
          <cell r="Y1158">
            <v>0</v>
          </cell>
          <cell r="Z1158">
            <v>0</v>
          </cell>
        </row>
        <row r="1159">
          <cell r="A1159" t="str">
            <v>6427XX005002</v>
          </cell>
          <cell r="Y1159">
            <v>10698000</v>
          </cell>
          <cell r="Z1159">
            <v>0</v>
          </cell>
        </row>
        <row r="1160">
          <cell r="A1160" t="str">
            <v>6427XX005003</v>
          </cell>
          <cell r="Y1160">
            <v>0</v>
          </cell>
          <cell r="Z1160">
            <v>0</v>
          </cell>
        </row>
        <row r="1161">
          <cell r="A1161" t="str">
            <v>6427XX006</v>
          </cell>
          <cell r="Y1161">
            <v>1585598</v>
          </cell>
          <cell r="Z1161">
            <v>6.55</v>
          </cell>
        </row>
        <row r="1162">
          <cell r="A1162" t="str">
            <v>6427XX007</v>
          </cell>
          <cell r="Y1162">
            <v>0</v>
          </cell>
          <cell r="Z1162">
            <v>0</v>
          </cell>
        </row>
        <row r="1163">
          <cell r="A1163" t="str">
            <v>6427XX008</v>
          </cell>
          <cell r="Y1163">
            <v>0</v>
          </cell>
          <cell r="Z1163">
            <v>0</v>
          </cell>
        </row>
        <row r="1164">
          <cell r="A1164" t="str">
            <v>6427XX008001</v>
          </cell>
          <cell r="Y1164">
            <v>0</v>
          </cell>
          <cell r="Z1164">
            <v>0</v>
          </cell>
        </row>
        <row r="1165">
          <cell r="A1165" t="str">
            <v>6427XX008002</v>
          </cell>
          <cell r="Y1165">
            <v>0</v>
          </cell>
          <cell r="Z1165">
            <v>0</v>
          </cell>
        </row>
        <row r="1166">
          <cell r="A1166" t="str">
            <v>6427XX008003</v>
          </cell>
          <cell r="Y1166">
            <v>0</v>
          </cell>
          <cell r="Z1166">
            <v>0</v>
          </cell>
        </row>
        <row r="1167">
          <cell r="A1167" t="str">
            <v>6427XX009</v>
          </cell>
          <cell r="Y1167">
            <v>3824200</v>
          </cell>
          <cell r="Z1167">
            <v>0</v>
          </cell>
        </row>
        <row r="1168">
          <cell r="A1168" t="str">
            <v>6427XX009001</v>
          </cell>
          <cell r="Y1168">
            <v>2734200</v>
          </cell>
          <cell r="Z1168">
            <v>0</v>
          </cell>
        </row>
        <row r="1169">
          <cell r="A1169" t="str">
            <v>6427XX009002</v>
          </cell>
          <cell r="Y1169">
            <v>1090000</v>
          </cell>
          <cell r="Z1169">
            <v>0</v>
          </cell>
        </row>
        <row r="1170">
          <cell r="A1170" t="str">
            <v>6427XX010</v>
          </cell>
          <cell r="Y1170">
            <v>11578200</v>
          </cell>
          <cell r="Z1170">
            <v>0</v>
          </cell>
        </row>
        <row r="1171">
          <cell r="A1171" t="str">
            <v>6427XX011</v>
          </cell>
          <cell r="Y1171">
            <v>0</v>
          </cell>
          <cell r="Z1171">
            <v>0</v>
          </cell>
        </row>
        <row r="1172">
          <cell r="A1172" t="str">
            <v>6427XX012</v>
          </cell>
          <cell r="Y1172">
            <v>0</v>
          </cell>
          <cell r="Z1172">
            <v>0</v>
          </cell>
        </row>
        <row r="1173">
          <cell r="A1173" t="str">
            <v>6427XX013</v>
          </cell>
          <cell r="Y1173">
            <v>0</v>
          </cell>
          <cell r="Z1173">
            <v>0</v>
          </cell>
        </row>
        <row r="1174">
          <cell r="A1174" t="str">
            <v>6427XX014</v>
          </cell>
          <cell r="Y1174">
            <v>0</v>
          </cell>
          <cell r="Z1174">
            <v>0</v>
          </cell>
        </row>
        <row r="1175">
          <cell r="A1175" t="str">
            <v>6427XX015</v>
          </cell>
          <cell r="Y1175">
            <v>0</v>
          </cell>
          <cell r="Z1175">
            <v>0</v>
          </cell>
        </row>
        <row r="1176">
          <cell r="A1176" t="str">
            <v>6427XX016</v>
          </cell>
          <cell r="Y1176">
            <v>0</v>
          </cell>
          <cell r="Z1176">
            <v>0</v>
          </cell>
        </row>
        <row r="1177">
          <cell r="A1177" t="str">
            <v>6427XX017</v>
          </cell>
          <cell r="Y1177">
            <v>0</v>
          </cell>
          <cell r="Z1177">
            <v>0</v>
          </cell>
        </row>
        <row r="1178">
          <cell r="A1178" t="str">
            <v>6427XX018</v>
          </cell>
          <cell r="Y1178">
            <v>21929091</v>
          </cell>
          <cell r="Z1178">
            <v>0</v>
          </cell>
        </row>
        <row r="1179">
          <cell r="A1179" t="str">
            <v>6428XX</v>
          </cell>
          <cell r="Y1179">
            <v>2263182</v>
          </cell>
          <cell r="Z1179">
            <v>0</v>
          </cell>
        </row>
        <row r="1180">
          <cell r="A1180" t="str">
            <v>6428XX001</v>
          </cell>
          <cell r="Y1180">
            <v>516364</v>
          </cell>
          <cell r="Z1180">
            <v>0</v>
          </cell>
        </row>
        <row r="1181">
          <cell r="A1181" t="str">
            <v>6428XX001001</v>
          </cell>
          <cell r="Y1181">
            <v>276364</v>
          </cell>
          <cell r="Z1181">
            <v>0</v>
          </cell>
        </row>
        <row r="1182">
          <cell r="A1182" t="str">
            <v>6428XX001002</v>
          </cell>
          <cell r="Y1182">
            <v>0</v>
          </cell>
          <cell r="Z1182">
            <v>0</v>
          </cell>
        </row>
        <row r="1183">
          <cell r="A1183" t="str">
            <v>6428XX001003</v>
          </cell>
          <cell r="Y1183">
            <v>240000</v>
          </cell>
          <cell r="Z1183">
            <v>0</v>
          </cell>
        </row>
        <row r="1184">
          <cell r="A1184" t="str">
            <v>6428XX002</v>
          </cell>
          <cell r="Y1184">
            <v>0</v>
          </cell>
          <cell r="Z1184">
            <v>0</v>
          </cell>
        </row>
        <row r="1185">
          <cell r="A1185" t="str">
            <v>6428XX003</v>
          </cell>
          <cell r="Y1185">
            <v>1161818</v>
          </cell>
          <cell r="Z1185">
            <v>0</v>
          </cell>
        </row>
        <row r="1186">
          <cell r="A1186" t="str">
            <v>6428XX004</v>
          </cell>
          <cell r="Y1186">
            <v>0</v>
          </cell>
          <cell r="Z1186">
            <v>0</v>
          </cell>
        </row>
        <row r="1187">
          <cell r="A1187" t="str">
            <v>6428XX005</v>
          </cell>
          <cell r="Y1187">
            <v>585000</v>
          </cell>
          <cell r="Z1187">
            <v>0</v>
          </cell>
        </row>
        <row r="1188">
          <cell r="A1188" t="str">
            <v>6428XX005001</v>
          </cell>
          <cell r="Y1188">
            <v>0</v>
          </cell>
          <cell r="Z1188">
            <v>0</v>
          </cell>
        </row>
        <row r="1189">
          <cell r="A1189" t="str">
            <v>6428XX005002</v>
          </cell>
          <cell r="Y1189">
            <v>585000</v>
          </cell>
          <cell r="Z1189">
            <v>0</v>
          </cell>
        </row>
        <row r="1190">
          <cell r="A1190" t="str">
            <v>6428XX005003</v>
          </cell>
          <cell r="Y1190">
            <v>0</v>
          </cell>
          <cell r="Z1190">
            <v>0</v>
          </cell>
        </row>
        <row r="1191">
          <cell r="A1191" t="str">
            <v>6428XX005004</v>
          </cell>
          <cell r="Y1191">
            <v>0</v>
          </cell>
          <cell r="Z1191">
            <v>0</v>
          </cell>
        </row>
        <row r="1192">
          <cell r="A1192" t="str">
            <v>6428XX005005</v>
          </cell>
          <cell r="Y1192">
            <v>0</v>
          </cell>
          <cell r="Z1192">
            <v>0</v>
          </cell>
        </row>
        <row r="1193">
          <cell r="A1193" t="str">
            <v>6428XX005006</v>
          </cell>
          <cell r="Y1193">
            <v>0</v>
          </cell>
          <cell r="Z1193">
            <v>0</v>
          </cell>
        </row>
        <row r="1194">
          <cell r="A1194" t="str">
            <v>6428XX006</v>
          </cell>
          <cell r="Y1194">
            <v>0</v>
          </cell>
          <cell r="Z1194">
            <v>0</v>
          </cell>
        </row>
        <row r="1195">
          <cell r="A1195" t="str">
            <v>6428XX007</v>
          </cell>
          <cell r="Y1195">
            <v>0</v>
          </cell>
          <cell r="Z1195">
            <v>0</v>
          </cell>
        </row>
        <row r="1196">
          <cell r="A1196" t="str">
            <v>6428XX008</v>
          </cell>
          <cell r="Y1196">
            <v>0</v>
          </cell>
          <cell r="Z1196">
            <v>0</v>
          </cell>
        </row>
        <row r="1197">
          <cell r="A1197" t="str">
            <v>6428XX009</v>
          </cell>
          <cell r="Y1197">
            <v>0</v>
          </cell>
          <cell r="Z1197">
            <v>0</v>
          </cell>
        </row>
        <row r="1198">
          <cell r="A1198" t="str">
            <v>6428XX010</v>
          </cell>
          <cell r="Y1198">
            <v>0</v>
          </cell>
          <cell r="Z1198">
            <v>0</v>
          </cell>
        </row>
        <row r="1199">
          <cell r="A1199" t="str">
            <v>711</v>
          </cell>
          <cell r="Y1199">
            <v>3860569</v>
          </cell>
          <cell r="Z1199">
            <v>0</v>
          </cell>
        </row>
        <row r="1200">
          <cell r="A1200" t="str">
            <v>711001</v>
          </cell>
          <cell r="Y1200">
            <v>0</v>
          </cell>
          <cell r="Z1200">
            <v>0</v>
          </cell>
        </row>
        <row r="1201">
          <cell r="A1201" t="str">
            <v>711002</v>
          </cell>
          <cell r="Y1201">
            <v>0</v>
          </cell>
          <cell r="Z1201">
            <v>0</v>
          </cell>
        </row>
        <row r="1202">
          <cell r="A1202" t="str">
            <v>711003</v>
          </cell>
          <cell r="Y1202">
            <v>0</v>
          </cell>
          <cell r="Z1202">
            <v>0</v>
          </cell>
        </row>
        <row r="1203">
          <cell r="A1203" t="str">
            <v>711004</v>
          </cell>
          <cell r="Y1203">
            <v>0</v>
          </cell>
          <cell r="Z1203">
            <v>0</v>
          </cell>
        </row>
        <row r="1204">
          <cell r="A1204" t="str">
            <v>711005</v>
          </cell>
          <cell r="Y1204">
            <v>0</v>
          </cell>
          <cell r="Z1204">
            <v>0</v>
          </cell>
        </row>
        <row r="1205">
          <cell r="A1205" t="str">
            <v>711006</v>
          </cell>
          <cell r="Y1205">
            <v>0</v>
          </cell>
          <cell r="Z1205">
            <v>0</v>
          </cell>
        </row>
        <row r="1206">
          <cell r="A1206" t="str">
            <v>711007</v>
          </cell>
          <cell r="Y1206">
            <v>0</v>
          </cell>
          <cell r="Z1206">
            <v>0</v>
          </cell>
        </row>
        <row r="1207">
          <cell r="A1207" t="str">
            <v>711008</v>
          </cell>
          <cell r="Y1207">
            <v>0</v>
          </cell>
          <cell r="Z1207">
            <v>0</v>
          </cell>
        </row>
        <row r="1208">
          <cell r="A1208" t="str">
            <v>711009</v>
          </cell>
          <cell r="Y1208">
            <v>3860569</v>
          </cell>
          <cell r="Z1208">
            <v>0</v>
          </cell>
        </row>
        <row r="1209">
          <cell r="A1209" t="str">
            <v>711009001</v>
          </cell>
          <cell r="Y1209">
            <v>0</v>
          </cell>
          <cell r="Z1209">
            <v>0</v>
          </cell>
        </row>
        <row r="1210">
          <cell r="A1210" t="str">
            <v>711009002</v>
          </cell>
          <cell r="Y1210">
            <v>3860569</v>
          </cell>
          <cell r="Z1210">
            <v>0</v>
          </cell>
        </row>
        <row r="1211">
          <cell r="A1211" t="str">
            <v>711010</v>
          </cell>
          <cell r="Y1211">
            <v>0</v>
          </cell>
          <cell r="Z1211">
            <v>0</v>
          </cell>
        </row>
        <row r="1212">
          <cell r="A1212" t="str">
            <v>711011</v>
          </cell>
          <cell r="Y1212">
            <v>0</v>
          </cell>
          <cell r="Z1212">
            <v>0</v>
          </cell>
        </row>
        <row r="1213">
          <cell r="A1213" t="str">
            <v>721</v>
          </cell>
          <cell r="Y1213">
            <v>0</v>
          </cell>
          <cell r="Z1213">
            <v>0</v>
          </cell>
        </row>
        <row r="1214">
          <cell r="A1214" t="str">
            <v>721001</v>
          </cell>
          <cell r="Y1214">
            <v>0</v>
          </cell>
          <cell r="Z1214">
            <v>0</v>
          </cell>
        </row>
        <row r="1215">
          <cell r="A1215" t="str">
            <v>721002</v>
          </cell>
          <cell r="Y1215">
            <v>0</v>
          </cell>
          <cell r="Z1215">
            <v>0</v>
          </cell>
        </row>
        <row r="1216">
          <cell r="A1216" t="str">
            <v>721003</v>
          </cell>
          <cell r="Y1216">
            <v>0</v>
          </cell>
          <cell r="Z1216">
            <v>0</v>
          </cell>
        </row>
        <row r="1217">
          <cell r="A1217" t="str">
            <v>721004</v>
          </cell>
          <cell r="Y1217">
            <v>0</v>
          </cell>
          <cell r="Z1217">
            <v>0</v>
          </cell>
        </row>
        <row r="1218">
          <cell r="A1218" t="str">
            <v>721005</v>
          </cell>
          <cell r="Y1218">
            <v>0</v>
          </cell>
          <cell r="Z1218">
            <v>0</v>
          </cell>
        </row>
        <row r="1219">
          <cell r="A1219" t="str">
            <v>721006</v>
          </cell>
          <cell r="Y1219">
            <v>0</v>
          </cell>
          <cell r="Z1219">
            <v>0</v>
          </cell>
        </row>
        <row r="1220">
          <cell r="A1220" t="str">
            <v>721007</v>
          </cell>
          <cell r="Y1220">
            <v>0</v>
          </cell>
          <cell r="Z1220">
            <v>0</v>
          </cell>
        </row>
        <row r="1221">
          <cell r="A1221" t="str">
            <v>721008</v>
          </cell>
          <cell r="Y1221">
            <v>0</v>
          </cell>
          <cell r="Z1221">
            <v>0</v>
          </cell>
        </row>
        <row r="1222">
          <cell r="A1222" t="str">
            <v>721009</v>
          </cell>
          <cell r="Y1222">
            <v>0</v>
          </cell>
          <cell r="Z1222">
            <v>0</v>
          </cell>
        </row>
        <row r="1223">
          <cell r="A1223" t="str">
            <v>721010</v>
          </cell>
          <cell r="Y1223">
            <v>0</v>
          </cell>
          <cell r="Z1223">
            <v>0</v>
          </cell>
        </row>
        <row r="1224">
          <cell r="A1224" t="str">
            <v>721011</v>
          </cell>
          <cell r="Y1224">
            <v>0</v>
          </cell>
          <cell r="Z1224">
            <v>0</v>
          </cell>
        </row>
        <row r="1225">
          <cell r="A1225" t="str">
            <v>811</v>
          </cell>
          <cell r="Y1225">
            <v>0</v>
          </cell>
          <cell r="Z1225">
            <v>0</v>
          </cell>
        </row>
        <row r="1226">
          <cell r="A1226" t="str">
            <v>811001</v>
          </cell>
          <cell r="Y1226">
            <v>0</v>
          </cell>
          <cell r="Z1226">
            <v>0</v>
          </cell>
        </row>
        <row r="1227">
          <cell r="A1227" t="str">
            <v>811002</v>
          </cell>
          <cell r="Y1227">
            <v>0</v>
          </cell>
          <cell r="Z1227">
            <v>0</v>
          </cell>
        </row>
        <row r="1228">
          <cell r="A1228" t="str">
            <v>811003</v>
          </cell>
          <cell r="Y1228">
            <v>0</v>
          </cell>
          <cell r="Z1228">
            <v>0</v>
          </cell>
        </row>
        <row r="1229">
          <cell r="A1229" t="str">
            <v>811004</v>
          </cell>
          <cell r="Y1229">
            <v>0</v>
          </cell>
          <cell r="Z1229">
            <v>0</v>
          </cell>
        </row>
        <row r="1230">
          <cell r="A1230" t="str">
            <v>811005</v>
          </cell>
          <cell r="Y1230">
            <v>0</v>
          </cell>
          <cell r="Z1230">
            <v>0</v>
          </cell>
        </row>
        <row r="1231">
          <cell r="A1231" t="str">
            <v>811006</v>
          </cell>
          <cell r="Y1231">
            <v>0</v>
          </cell>
          <cell r="Z1231">
            <v>0</v>
          </cell>
        </row>
        <row r="1232">
          <cell r="A1232" t="str">
            <v>811007</v>
          </cell>
          <cell r="Y1232">
            <v>0</v>
          </cell>
          <cell r="Z1232">
            <v>0</v>
          </cell>
        </row>
        <row r="1233">
          <cell r="A1233" t="str">
            <v>811008</v>
          </cell>
          <cell r="Y1233">
            <v>0</v>
          </cell>
          <cell r="Z1233">
            <v>0</v>
          </cell>
        </row>
        <row r="1234">
          <cell r="A1234" t="str">
            <v>811009</v>
          </cell>
          <cell r="Y1234">
            <v>0</v>
          </cell>
          <cell r="Z1234">
            <v>0</v>
          </cell>
        </row>
        <row r="1235">
          <cell r="A1235" t="str">
            <v>811010</v>
          </cell>
          <cell r="Y1235">
            <v>0</v>
          </cell>
          <cell r="Z1235">
            <v>0</v>
          </cell>
        </row>
        <row r="1236">
          <cell r="A1236" t="str">
            <v>811011</v>
          </cell>
          <cell r="Y1236">
            <v>0</v>
          </cell>
          <cell r="Z1236">
            <v>0</v>
          </cell>
        </row>
        <row r="1237">
          <cell r="A1237" t="str">
            <v>821</v>
          </cell>
          <cell r="Y1237">
            <v>130674986</v>
          </cell>
          <cell r="Z1237">
            <v>0</v>
          </cell>
        </row>
        <row r="1238">
          <cell r="A1238" t="str">
            <v>821001</v>
          </cell>
          <cell r="Y1238">
            <v>130674986</v>
          </cell>
          <cell r="Z1238">
            <v>0</v>
          </cell>
        </row>
        <row r="1239">
          <cell r="A1239" t="str">
            <v>821001001</v>
          </cell>
          <cell r="Y1239">
            <v>130674986</v>
          </cell>
          <cell r="Z1239">
            <v>0</v>
          </cell>
        </row>
        <row r="1240">
          <cell r="A1240" t="str">
            <v>821001002</v>
          </cell>
          <cell r="Y1240">
            <v>0</v>
          </cell>
          <cell r="Z1240">
            <v>0</v>
          </cell>
        </row>
        <row r="1241">
          <cell r="A1241" t="str">
            <v>821001003</v>
          </cell>
          <cell r="Y1241">
            <v>0</v>
          </cell>
          <cell r="Z1241">
            <v>0</v>
          </cell>
        </row>
        <row r="1242">
          <cell r="A1242" t="str">
            <v>821002</v>
          </cell>
          <cell r="Y1242">
            <v>0</v>
          </cell>
          <cell r="Z1242">
            <v>0</v>
          </cell>
        </row>
        <row r="1243">
          <cell r="A1243" t="str">
            <v>821002001</v>
          </cell>
          <cell r="Y1243">
            <v>0</v>
          </cell>
          <cell r="Z1243">
            <v>0</v>
          </cell>
        </row>
        <row r="1244">
          <cell r="A1244" t="str">
            <v>821002002</v>
          </cell>
          <cell r="Y1244">
            <v>0</v>
          </cell>
          <cell r="Z1244">
            <v>0</v>
          </cell>
        </row>
        <row r="1245">
          <cell r="A1245" t="str">
            <v>821002003</v>
          </cell>
          <cell r="Y1245">
            <v>0</v>
          </cell>
          <cell r="Z1245">
            <v>0</v>
          </cell>
        </row>
        <row r="1246">
          <cell r="A1246" t="str">
            <v>821002004</v>
          </cell>
          <cell r="Y1246">
            <v>0</v>
          </cell>
          <cell r="Z1246">
            <v>0</v>
          </cell>
        </row>
        <row r="1247">
          <cell r="A1247" t="str">
            <v>821002005</v>
          </cell>
          <cell r="Y1247">
            <v>0</v>
          </cell>
          <cell r="Z1247">
            <v>0</v>
          </cell>
        </row>
        <row r="1248">
          <cell r="A1248" t="str">
            <v>821002006</v>
          </cell>
          <cell r="Y1248">
            <v>0</v>
          </cell>
          <cell r="Z1248">
            <v>0</v>
          </cell>
        </row>
        <row r="1249">
          <cell r="A1249" t="str">
            <v>821003</v>
          </cell>
          <cell r="Y1249">
            <v>0</v>
          </cell>
          <cell r="Z1249">
            <v>0</v>
          </cell>
        </row>
        <row r="1250">
          <cell r="A1250" t="str">
            <v>821004</v>
          </cell>
          <cell r="Y1250">
            <v>0</v>
          </cell>
          <cell r="Z1250">
            <v>0</v>
          </cell>
        </row>
        <row r="1251">
          <cell r="A1251" t="str">
            <v>821005</v>
          </cell>
          <cell r="Y1251">
            <v>0</v>
          </cell>
          <cell r="Z1251">
            <v>0</v>
          </cell>
        </row>
        <row r="1252">
          <cell r="A1252" t="str">
            <v>821006</v>
          </cell>
          <cell r="Y1252">
            <v>0</v>
          </cell>
          <cell r="Z1252">
            <v>0</v>
          </cell>
        </row>
        <row r="1253">
          <cell r="A1253" t="str">
            <v>911</v>
          </cell>
          <cell r="Y1253">
            <v>4523540397</v>
          </cell>
          <cell r="Z1253">
            <v>233935.59</v>
          </cell>
        </row>
        <row r="1254">
          <cell r="Y1254">
            <v>0</v>
          </cell>
          <cell r="Z125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B-REC (RMB)"/>
      <sheetName val="B-REC (USD)"/>
      <sheetName val="C-REC"/>
      <sheetName val="RB"/>
      <sheetName val="UB"/>
      <sheetName val="RC"/>
      <sheetName val="fixed assets and schedule"/>
      <sheetName val="Outstanding Original Receipts"/>
      <sheetName val="Payment list after cut-off day"/>
      <sheetName val="Tai khoan"/>
      <sheetName val="IMP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p"/>
      <sheetName val="Cover Sheet"/>
      <sheetName val="Task List"/>
      <sheetName val="P&amp;L (V4)"/>
      <sheetName val="P&amp;L (V3)"/>
      <sheetName val="P&amp;L (V2)"/>
      <sheetName val="P&amp;L (V1)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Prod- Rev"/>
      <sheetName val="Prod Mgn"/>
      <sheetName val="GM"/>
      <sheetName val="Royalty"/>
      <sheetName val="Prod-CM"/>
      <sheetName val="SVC Margin"/>
      <sheetName val="SVC-Rev"/>
      <sheetName val="Prior GM"/>
      <sheetName val="Prod Rnk"/>
      <sheetName val="SVC Rnk"/>
      <sheetName val="Dsn Win"/>
      <sheetName val="P&amp;L(70M)"/>
      <sheetName val="BS"/>
      <sheetName val="CF Essbase"/>
      <sheetName val="HC"/>
      <sheetName val="Rep Commission"/>
      <sheetName val="OPS-Spend"/>
      <sheetName val="OPS OH"/>
      <sheetName val="OPS Func"/>
      <sheetName val="EDA SFTW"/>
      <sheetName val="Lookup"/>
      <sheetName val="OPEX"/>
      <sheetName val="Direct"/>
      <sheetName val="Compensation"/>
      <sheetName val="Controllable"/>
      <sheetName val="Spend Sum"/>
      <sheetName val="eSilicon"/>
      <sheetName val="eSilicon Old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Labor - Utilization"/>
    </sheetNames>
    <sheetDataSet>
      <sheetData sheetId="0"/>
      <sheetData sheetId="1" refreshError="1">
        <row r="5">
          <cell r="C5" t="str">
            <v>FY10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WorkSheet"/>
      <sheetName val="RB"/>
    </sheetNames>
    <sheetDataSet>
      <sheetData sheetId="0" refreshError="1">
        <row r="57">
          <cell r="B57">
            <v>1924.79</v>
          </cell>
        </row>
        <row r="173">
          <cell r="B173">
            <v>2936.28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showGridLines="0" tabSelected="1" zoomScale="80" zoomScaleNormal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A147" sqref="A147:XFD212"/>
    </sheetView>
  </sheetViews>
  <sheetFormatPr defaultColWidth="9.109375" defaultRowHeight="14.4" x14ac:dyDescent="0.3"/>
  <cols>
    <col min="1" max="1" width="2.5546875" style="74" customWidth="1"/>
    <col min="2" max="2" width="75.77734375" style="74" customWidth="1"/>
    <col min="3" max="3" width="3.44140625" style="3" customWidth="1"/>
    <col min="4" max="4" width="16.88671875" style="7" customWidth="1"/>
    <col min="5" max="5" width="16.88671875" style="5" customWidth="1"/>
    <col min="6" max="6" width="10.109375" style="7" customWidth="1"/>
    <col min="7" max="7" width="13" style="46" customWidth="1"/>
    <col min="8" max="8" width="13" style="38" customWidth="1"/>
    <col min="9" max="9" width="5.109375" style="38" customWidth="1"/>
    <col min="10" max="10" width="13.44140625" style="38" bestFit="1" customWidth="1"/>
    <col min="11" max="16384" width="9.109375" style="7"/>
  </cols>
  <sheetData>
    <row r="1" spans="1:10" x14ac:dyDescent="0.3">
      <c r="A1" s="1" t="s">
        <v>0</v>
      </c>
      <c r="B1" s="2"/>
      <c r="D1" s="4"/>
      <c r="G1" s="7"/>
      <c r="H1" s="7"/>
      <c r="I1" s="7"/>
      <c r="J1" s="7"/>
    </row>
    <row r="2" spans="1:10" x14ac:dyDescent="0.3">
      <c r="A2" s="1" t="s">
        <v>1</v>
      </c>
      <c r="B2" s="2"/>
      <c r="D2" s="4"/>
      <c r="G2" s="7"/>
      <c r="H2" s="7"/>
      <c r="I2" s="7"/>
      <c r="J2" s="7"/>
    </row>
    <row r="3" spans="1:10" ht="15" thickBot="1" x14ac:dyDescent="0.35">
      <c r="A3" s="1" t="s">
        <v>118</v>
      </c>
      <c r="B3" s="2"/>
      <c r="D3" s="118"/>
      <c r="E3" s="118"/>
      <c r="G3" s="7"/>
      <c r="H3" s="7"/>
      <c r="I3" s="7"/>
      <c r="J3" s="7"/>
    </row>
    <row r="4" spans="1:10" x14ac:dyDescent="0.3">
      <c r="A4" s="8" t="s">
        <v>2</v>
      </c>
      <c r="B4" s="2"/>
      <c r="D4" s="9" t="s">
        <v>3</v>
      </c>
      <c r="E4" s="10" t="s">
        <v>4</v>
      </c>
      <c r="G4" s="7"/>
      <c r="H4" s="7"/>
      <c r="I4" s="7"/>
      <c r="J4" s="7"/>
    </row>
    <row r="5" spans="1:10" x14ac:dyDescent="0.3">
      <c r="A5" s="2"/>
      <c r="B5" s="2"/>
      <c r="D5" s="11" t="s">
        <v>5</v>
      </c>
      <c r="E5" s="12" t="str">
        <f>D5</f>
        <v>Qtr Ending</v>
      </c>
      <c r="G5" s="7"/>
      <c r="H5" s="7"/>
      <c r="I5" s="7"/>
      <c r="J5" s="7"/>
    </row>
    <row r="6" spans="1:10" x14ac:dyDescent="0.3">
      <c r="A6" s="2"/>
      <c r="B6" s="2"/>
      <c r="D6" s="101">
        <v>42826</v>
      </c>
      <c r="E6" s="102">
        <f>D6</f>
        <v>42826</v>
      </c>
      <c r="G6" s="7"/>
      <c r="H6" s="7"/>
      <c r="I6" s="7"/>
      <c r="J6" s="7"/>
    </row>
    <row r="7" spans="1:10" x14ac:dyDescent="0.3">
      <c r="A7" s="2"/>
      <c r="B7" s="2"/>
      <c r="D7" s="15"/>
      <c r="E7" s="16"/>
      <c r="G7" s="7"/>
      <c r="H7" s="7"/>
      <c r="I7" s="7"/>
      <c r="J7" s="7"/>
    </row>
    <row r="8" spans="1:10" x14ac:dyDescent="0.3">
      <c r="A8" s="17" t="s">
        <v>89</v>
      </c>
      <c r="B8" s="2"/>
      <c r="D8" s="15"/>
      <c r="E8" s="16"/>
      <c r="G8" s="7"/>
      <c r="H8" s="7"/>
      <c r="I8" s="7"/>
      <c r="J8" s="7"/>
    </row>
    <row r="9" spans="1:10" x14ac:dyDescent="0.3">
      <c r="A9" s="2"/>
      <c r="B9" s="2" t="s">
        <v>114</v>
      </c>
      <c r="D9" s="18">
        <v>91605</v>
      </c>
      <c r="E9" s="19">
        <f>D9</f>
        <v>91605</v>
      </c>
      <c r="G9" s="7"/>
      <c r="H9" s="7"/>
      <c r="I9" s="7"/>
      <c r="J9" s="7"/>
    </row>
    <row r="10" spans="1:10" x14ac:dyDescent="0.3">
      <c r="A10" s="2"/>
      <c r="B10" s="2" t="s">
        <v>90</v>
      </c>
      <c r="D10" s="20">
        <v>25913</v>
      </c>
      <c r="E10" s="21">
        <f>D10</f>
        <v>25913</v>
      </c>
      <c r="G10" s="7"/>
      <c r="H10" s="7"/>
      <c r="I10" s="7"/>
      <c r="J10" s="7"/>
    </row>
    <row r="11" spans="1:10" x14ac:dyDescent="0.3">
      <c r="A11" s="17" t="s">
        <v>91</v>
      </c>
      <c r="B11" s="17"/>
      <c r="D11" s="22">
        <f>SUM(D9:D10)</f>
        <v>117518</v>
      </c>
      <c r="E11" s="23">
        <f>SUM(E9:E10)</f>
        <v>117518</v>
      </c>
      <c r="G11" s="7"/>
      <c r="H11" s="7"/>
      <c r="I11" s="7"/>
      <c r="J11" s="7"/>
    </row>
    <row r="12" spans="1:10" x14ac:dyDescent="0.3">
      <c r="A12" s="17"/>
      <c r="B12" s="17"/>
      <c r="D12" s="15"/>
      <c r="E12" s="16"/>
      <c r="G12" s="7"/>
      <c r="H12" s="7"/>
      <c r="I12" s="7"/>
      <c r="J12" s="7"/>
    </row>
    <row r="13" spans="1:10" x14ac:dyDescent="0.3">
      <c r="A13" s="17" t="s">
        <v>6</v>
      </c>
      <c r="B13" s="17"/>
      <c r="D13" s="15"/>
      <c r="E13" s="16"/>
      <c r="G13" s="7"/>
      <c r="H13" s="7"/>
      <c r="I13" s="7"/>
      <c r="J13" s="7"/>
    </row>
    <row r="14" spans="1:10" ht="15" x14ac:dyDescent="0.3">
      <c r="A14" s="2"/>
      <c r="B14" s="17" t="s">
        <v>117</v>
      </c>
      <c r="D14" s="20">
        <v>57373</v>
      </c>
      <c r="E14" s="21">
        <f>D14-E41-E43</f>
        <v>56444</v>
      </c>
      <c r="G14" s="7"/>
      <c r="H14" s="7"/>
      <c r="I14" s="7"/>
      <c r="J14" s="7"/>
    </row>
    <row r="15" spans="1:10" ht="15" x14ac:dyDescent="0.3">
      <c r="A15" s="2"/>
      <c r="B15" s="17" t="s">
        <v>92</v>
      </c>
      <c r="D15" s="20">
        <v>25768</v>
      </c>
      <c r="E15" s="21">
        <f>D15-E42</f>
        <v>25712</v>
      </c>
      <c r="G15" s="7"/>
      <c r="H15" s="7"/>
      <c r="I15" s="7"/>
      <c r="J15" s="7"/>
    </row>
    <row r="16" spans="1:10" x14ac:dyDescent="0.3">
      <c r="A16" s="17" t="s">
        <v>7</v>
      </c>
      <c r="B16" s="17"/>
      <c r="D16" s="22">
        <f>SUM(D14:D15)</f>
        <v>83141</v>
      </c>
      <c r="E16" s="23">
        <f>SUM(E14:E15)</f>
        <v>82156</v>
      </c>
      <c r="G16" s="7"/>
      <c r="H16" s="7"/>
      <c r="I16" s="7"/>
      <c r="J16" s="7"/>
    </row>
    <row r="17" spans="1:10" x14ac:dyDescent="0.3">
      <c r="A17" s="17"/>
      <c r="B17" s="17"/>
      <c r="D17" s="20"/>
      <c r="E17" s="21"/>
      <c r="G17" s="7"/>
      <c r="H17" s="7"/>
      <c r="I17" s="7"/>
      <c r="J17" s="7"/>
    </row>
    <row r="18" spans="1:10" x14ac:dyDescent="0.3">
      <c r="A18" s="17" t="s">
        <v>8</v>
      </c>
      <c r="B18" s="17"/>
      <c r="D18" s="20">
        <f>+D11-D16</f>
        <v>34377</v>
      </c>
      <c r="E18" s="21">
        <f>+E11-E16</f>
        <v>35362</v>
      </c>
      <c r="G18" s="7"/>
      <c r="H18" s="7"/>
      <c r="I18" s="7"/>
      <c r="J18" s="7"/>
    </row>
    <row r="19" spans="1:10" x14ac:dyDescent="0.3">
      <c r="A19" s="17"/>
      <c r="B19" s="17"/>
      <c r="D19" s="24"/>
      <c r="E19" s="16"/>
      <c r="G19" s="7"/>
      <c r="H19" s="7"/>
      <c r="I19" s="7"/>
      <c r="J19" s="7"/>
    </row>
    <row r="20" spans="1:10" x14ac:dyDescent="0.3">
      <c r="A20" s="17" t="s">
        <v>9</v>
      </c>
      <c r="B20" s="17"/>
      <c r="D20" s="25">
        <f>+D18/D11</f>
        <v>0.29252540036419955</v>
      </c>
      <c r="E20" s="26">
        <f>+E18/E11</f>
        <v>0.30090709508330638</v>
      </c>
      <c r="G20" s="7"/>
      <c r="H20" s="7"/>
      <c r="I20" s="7"/>
      <c r="J20" s="7"/>
    </row>
    <row r="21" spans="1:10" x14ac:dyDescent="0.3">
      <c r="A21" s="17"/>
      <c r="B21" s="17"/>
      <c r="D21" s="15"/>
      <c r="E21" s="16"/>
      <c r="G21" s="7"/>
      <c r="H21" s="7"/>
      <c r="I21" s="7"/>
      <c r="J21" s="7"/>
    </row>
    <row r="22" spans="1:10" ht="15" x14ac:dyDescent="0.3">
      <c r="A22" s="17" t="s">
        <v>93</v>
      </c>
      <c r="B22" s="17"/>
      <c r="D22" s="20">
        <v>33808</v>
      </c>
      <c r="E22" s="27">
        <f>D22-E44</f>
        <v>32482</v>
      </c>
      <c r="G22" s="7"/>
      <c r="H22" s="7"/>
      <c r="I22" s="7"/>
      <c r="J22" s="7"/>
    </row>
    <row r="23" spans="1:10" ht="15" x14ac:dyDescent="0.3">
      <c r="A23" s="17" t="s">
        <v>94</v>
      </c>
      <c r="B23" s="17"/>
      <c r="D23" s="20">
        <v>22429</v>
      </c>
      <c r="E23" s="27">
        <f>D23-E45</f>
        <v>21318</v>
      </c>
      <c r="G23" s="7"/>
      <c r="H23" s="7"/>
      <c r="I23" s="7"/>
      <c r="J23" s="7"/>
    </row>
    <row r="24" spans="1:10" ht="15" x14ac:dyDescent="0.3">
      <c r="A24" s="17" t="s">
        <v>119</v>
      </c>
      <c r="B24" s="17"/>
      <c r="D24" s="20">
        <v>10257</v>
      </c>
      <c r="E24" s="27">
        <f>D24-E46</f>
        <v>9326</v>
      </c>
      <c r="G24" s="7"/>
      <c r="H24" s="7"/>
      <c r="I24" s="7"/>
      <c r="J24" s="7"/>
    </row>
    <row r="25" spans="1:10" ht="15" x14ac:dyDescent="0.3">
      <c r="A25" s="17" t="s">
        <v>120</v>
      </c>
      <c r="B25" s="17"/>
      <c r="D25" s="20">
        <v>699</v>
      </c>
      <c r="E25" s="27">
        <f>D25-E47</f>
        <v>0</v>
      </c>
      <c r="G25" s="7"/>
      <c r="H25" s="7"/>
      <c r="I25" s="7"/>
      <c r="J25" s="7"/>
    </row>
    <row r="26" spans="1:10" x14ac:dyDescent="0.3">
      <c r="A26" s="2"/>
      <c r="B26" s="17" t="s">
        <v>10</v>
      </c>
      <c r="D26" s="22">
        <f>SUM(D22:D25)</f>
        <v>67193</v>
      </c>
      <c r="E26" s="28">
        <f>SUM(E22:E25)</f>
        <v>63126</v>
      </c>
      <c r="G26" s="7"/>
      <c r="H26" s="7"/>
      <c r="I26" s="7"/>
      <c r="J26" s="7"/>
    </row>
    <row r="27" spans="1:10" x14ac:dyDescent="0.3">
      <c r="A27" s="17"/>
      <c r="B27" s="17"/>
      <c r="D27" s="20"/>
      <c r="E27" s="16"/>
      <c r="G27" s="7"/>
      <c r="H27" s="7"/>
      <c r="I27" s="7"/>
      <c r="J27" s="7"/>
    </row>
    <row r="28" spans="1:10" x14ac:dyDescent="0.3">
      <c r="A28" s="17" t="s">
        <v>129</v>
      </c>
      <c r="B28" s="17"/>
      <c r="D28" s="20">
        <f>D18-D26</f>
        <v>-32816</v>
      </c>
      <c r="E28" s="21">
        <f>E18-E26</f>
        <v>-27764</v>
      </c>
      <c r="G28" s="7"/>
      <c r="H28" s="7"/>
      <c r="I28" s="7"/>
      <c r="J28" s="7"/>
    </row>
    <row r="29" spans="1:10" x14ac:dyDescent="0.3">
      <c r="A29" s="17"/>
      <c r="B29" s="17"/>
      <c r="D29" s="20"/>
      <c r="E29" s="16"/>
      <c r="G29" s="7"/>
      <c r="H29" s="7"/>
      <c r="I29" s="7"/>
      <c r="J29" s="7"/>
    </row>
    <row r="30" spans="1:10" x14ac:dyDescent="0.3">
      <c r="A30" s="17" t="s">
        <v>11</v>
      </c>
      <c r="B30" s="17"/>
      <c r="D30" s="20">
        <v>88</v>
      </c>
      <c r="E30" s="21">
        <f>D30</f>
        <v>88</v>
      </c>
      <c r="G30" s="7"/>
      <c r="H30" s="7"/>
      <c r="I30" s="7"/>
      <c r="J30" s="7"/>
    </row>
    <row r="31" spans="1:10" x14ac:dyDescent="0.3">
      <c r="A31" s="17" t="s">
        <v>12</v>
      </c>
      <c r="B31" s="17"/>
      <c r="D31" s="20">
        <v>-44</v>
      </c>
      <c r="E31" s="21">
        <f>D31</f>
        <v>-44</v>
      </c>
      <c r="G31" s="7"/>
      <c r="H31" s="7"/>
      <c r="I31" s="7"/>
      <c r="J31" s="7"/>
    </row>
    <row r="32" spans="1:10" x14ac:dyDescent="0.3">
      <c r="A32" s="17" t="s">
        <v>13</v>
      </c>
      <c r="B32" s="17"/>
      <c r="D32" s="29">
        <v>120</v>
      </c>
      <c r="E32" s="30">
        <f t="shared" ref="E32" si="0">D32</f>
        <v>120</v>
      </c>
      <c r="G32" s="7"/>
      <c r="H32" s="7"/>
      <c r="I32" s="7"/>
      <c r="J32" s="7"/>
    </row>
    <row r="33" spans="1:10" x14ac:dyDescent="0.3">
      <c r="A33" s="2"/>
      <c r="B33" s="17" t="s">
        <v>14</v>
      </c>
      <c r="D33" s="20">
        <f>SUM(D30:D32)</f>
        <v>164</v>
      </c>
      <c r="E33" s="21">
        <f>SUM(E30:E32)</f>
        <v>164</v>
      </c>
      <c r="G33" s="7"/>
      <c r="H33" s="7"/>
      <c r="I33" s="7"/>
      <c r="J33" s="7"/>
    </row>
    <row r="34" spans="1:10" x14ac:dyDescent="0.3">
      <c r="A34" s="17"/>
      <c r="B34" s="17"/>
      <c r="D34" s="20"/>
      <c r="E34" s="21"/>
      <c r="G34" s="7"/>
      <c r="H34" s="7"/>
      <c r="I34" s="7"/>
      <c r="J34" s="7"/>
    </row>
    <row r="35" spans="1:10" x14ac:dyDescent="0.3">
      <c r="A35" s="17" t="s">
        <v>104</v>
      </c>
      <c r="B35" s="17"/>
      <c r="D35" s="20">
        <v>673</v>
      </c>
      <c r="E35" s="21">
        <f>D35</f>
        <v>673</v>
      </c>
      <c r="G35" s="7"/>
      <c r="H35" s="7"/>
      <c r="I35" s="7"/>
      <c r="J35" s="7"/>
    </row>
    <row r="36" spans="1:10" x14ac:dyDescent="0.3">
      <c r="A36" s="17"/>
      <c r="B36" s="17"/>
      <c r="D36" s="20"/>
      <c r="E36" s="21"/>
      <c r="G36" s="7"/>
      <c r="H36" s="7"/>
      <c r="I36" s="7"/>
      <c r="J36" s="7"/>
    </row>
    <row r="37" spans="1:10" ht="15" thickBot="1" x14ac:dyDescent="0.35">
      <c r="A37" s="17" t="s">
        <v>125</v>
      </c>
      <c r="B37" s="17"/>
      <c r="D37" s="31">
        <f>+D28+D33-D35</f>
        <v>-33325</v>
      </c>
      <c r="E37" s="32">
        <f>+E28+E33-E35</f>
        <v>-28273</v>
      </c>
      <c r="G37" s="7"/>
      <c r="H37" s="7"/>
      <c r="I37" s="7"/>
      <c r="J37" s="7"/>
    </row>
    <row r="38" spans="1:10" ht="15" thickTop="1" x14ac:dyDescent="0.3">
      <c r="A38" s="17"/>
      <c r="B38" s="17"/>
      <c r="D38" s="15"/>
      <c r="E38" s="16"/>
      <c r="G38" s="7"/>
      <c r="H38" s="7"/>
      <c r="I38" s="7"/>
      <c r="J38" s="7"/>
    </row>
    <row r="39" spans="1:10" x14ac:dyDescent="0.3">
      <c r="A39" s="33" t="s">
        <v>15</v>
      </c>
      <c r="B39" s="33"/>
      <c r="D39" s="15"/>
      <c r="E39" s="16"/>
      <c r="G39" s="7"/>
      <c r="H39" s="7"/>
      <c r="I39" s="7"/>
      <c r="J39" s="7"/>
    </row>
    <row r="40" spans="1:10" x14ac:dyDescent="0.3">
      <c r="A40" s="17"/>
      <c r="B40" s="17"/>
      <c r="D40" s="15"/>
      <c r="E40" s="16"/>
      <c r="G40" s="7"/>
      <c r="H40" s="7"/>
      <c r="I40" s="7"/>
      <c r="J40" s="7"/>
    </row>
    <row r="41" spans="1:10" x14ac:dyDescent="0.3">
      <c r="A41" s="17" t="s">
        <v>115</v>
      </c>
      <c r="B41" s="17"/>
      <c r="D41" s="34"/>
      <c r="E41" s="19">
        <v>116</v>
      </c>
      <c r="G41" s="7"/>
      <c r="H41" s="7"/>
      <c r="I41" s="7"/>
      <c r="J41" s="7"/>
    </row>
    <row r="42" spans="1:10" x14ac:dyDescent="0.3">
      <c r="A42" s="17" t="s">
        <v>97</v>
      </c>
      <c r="B42" s="17"/>
      <c r="D42" s="34"/>
      <c r="E42" s="35">
        <v>56</v>
      </c>
      <c r="G42" s="7"/>
      <c r="H42" s="7"/>
      <c r="I42" s="7"/>
      <c r="J42" s="7"/>
    </row>
    <row r="43" spans="1:10" x14ac:dyDescent="0.3">
      <c r="A43" s="17" t="s">
        <v>116</v>
      </c>
      <c r="B43" s="17"/>
      <c r="D43" s="34"/>
      <c r="E43" s="35">
        <v>813</v>
      </c>
      <c r="G43" s="7"/>
      <c r="H43" s="7"/>
      <c r="I43" s="7"/>
      <c r="J43" s="7"/>
    </row>
    <row r="44" spans="1:10" x14ac:dyDescent="0.3">
      <c r="A44" s="17" t="s">
        <v>98</v>
      </c>
      <c r="B44" s="17"/>
      <c r="D44" s="34"/>
      <c r="E44" s="35">
        <v>1326</v>
      </c>
      <c r="G44" s="7"/>
      <c r="H44" s="7"/>
      <c r="I44" s="7"/>
      <c r="J44" s="7"/>
    </row>
    <row r="45" spans="1:10" x14ac:dyDescent="0.3">
      <c r="A45" s="17" t="s">
        <v>99</v>
      </c>
      <c r="B45" s="17"/>
      <c r="D45" s="34"/>
      <c r="E45" s="35">
        <v>1111</v>
      </c>
      <c r="G45" s="7"/>
      <c r="H45" s="7"/>
      <c r="I45" s="7"/>
      <c r="J45" s="7"/>
    </row>
    <row r="46" spans="1:10" x14ac:dyDescent="0.3">
      <c r="A46" s="17" t="s">
        <v>100</v>
      </c>
      <c r="B46" s="17"/>
      <c r="D46" s="34"/>
      <c r="E46" s="35">
        <v>931</v>
      </c>
      <c r="G46" s="7"/>
      <c r="H46" s="7"/>
      <c r="I46" s="7"/>
      <c r="J46" s="7"/>
    </row>
    <row r="47" spans="1:10" x14ac:dyDescent="0.3">
      <c r="A47" s="17" t="s">
        <v>121</v>
      </c>
      <c r="B47" s="17"/>
      <c r="D47" s="34"/>
      <c r="E47" s="35">
        <v>699</v>
      </c>
      <c r="G47" s="7"/>
      <c r="H47" s="7"/>
      <c r="I47" s="7"/>
      <c r="J47" s="7"/>
    </row>
    <row r="48" spans="1:10" x14ac:dyDescent="0.3">
      <c r="A48" s="7"/>
      <c r="B48" s="17" t="s">
        <v>75</v>
      </c>
      <c r="D48" s="34"/>
      <c r="E48" s="78">
        <f>SUM(E41:E47)</f>
        <v>5052</v>
      </c>
      <c r="G48" s="7"/>
      <c r="H48" s="7"/>
      <c r="I48" s="7"/>
      <c r="J48" s="7"/>
    </row>
    <row r="49" spans="1:10" x14ac:dyDescent="0.3">
      <c r="A49" s="17"/>
      <c r="B49" s="17"/>
      <c r="D49" s="15"/>
      <c r="E49" s="21"/>
      <c r="G49" s="7"/>
      <c r="H49" s="7"/>
      <c r="I49" s="7"/>
      <c r="J49" s="7"/>
    </row>
    <row r="50" spans="1:10" ht="15" thickBot="1" x14ac:dyDescent="0.35">
      <c r="A50" s="17" t="s">
        <v>130</v>
      </c>
      <c r="B50" s="17"/>
      <c r="D50" s="36"/>
      <c r="E50" s="37">
        <f>E37-E48</f>
        <v>-33325</v>
      </c>
      <c r="G50" s="7"/>
      <c r="H50" s="7"/>
      <c r="I50" s="7"/>
      <c r="J50" s="7"/>
    </row>
    <row r="51" spans="1:10" x14ac:dyDescent="0.3">
      <c r="A51" s="17"/>
      <c r="B51" s="17"/>
      <c r="D51" s="6"/>
      <c r="E51" s="76"/>
      <c r="G51" s="7"/>
      <c r="H51" s="7"/>
      <c r="I51" s="7"/>
      <c r="J51" s="7"/>
    </row>
    <row r="52" spans="1:10" x14ac:dyDescent="0.3">
      <c r="A52" s="2"/>
      <c r="B52" s="2"/>
      <c r="D52" s="6"/>
      <c r="E52" s="4"/>
      <c r="G52" s="7"/>
      <c r="H52" s="7"/>
      <c r="I52" s="7"/>
      <c r="J52" s="7"/>
    </row>
    <row r="53" spans="1:10" s="103" customFormat="1" x14ac:dyDescent="0.3">
      <c r="A53" s="109" t="s">
        <v>16</v>
      </c>
      <c r="B53" s="108"/>
      <c r="C53" s="108"/>
      <c r="D53" s="108"/>
      <c r="E53" s="108"/>
    </row>
    <row r="54" spans="1:10" s="103" customFormat="1" x14ac:dyDescent="0.3">
      <c r="A54" s="110" t="s">
        <v>17</v>
      </c>
      <c r="B54" s="104"/>
      <c r="C54" s="105"/>
      <c r="D54" s="106"/>
      <c r="E54" s="107"/>
    </row>
    <row r="55" spans="1:10" x14ac:dyDescent="0.3">
      <c r="A55" s="2"/>
      <c r="B55" s="2"/>
      <c r="D55" s="6"/>
      <c r="E55" s="4"/>
      <c r="G55" s="7"/>
      <c r="H55" s="7"/>
      <c r="I55" s="7"/>
      <c r="J55" s="7"/>
    </row>
    <row r="56" spans="1:10" x14ac:dyDescent="0.3">
      <c r="A56" s="2"/>
      <c r="B56" s="2"/>
      <c r="D56" s="6"/>
      <c r="E56" s="4"/>
      <c r="G56" s="7"/>
      <c r="H56" s="7"/>
      <c r="I56" s="7"/>
      <c r="J56" s="7"/>
    </row>
    <row r="57" spans="1:10" x14ac:dyDescent="0.3">
      <c r="A57" s="1" t="s">
        <v>0</v>
      </c>
      <c r="B57" s="2"/>
      <c r="D57" s="6"/>
      <c r="E57" s="4"/>
      <c r="G57" s="7"/>
      <c r="H57" s="7"/>
      <c r="I57" s="7"/>
      <c r="J57" s="7"/>
    </row>
    <row r="58" spans="1:10" x14ac:dyDescent="0.3">
      <c r="A58" s="1" t="s">
        <v>1</v>
      </c>
      <c r="B58" s="2"/>
      <c r="D58" s="6"/>
      <c r="E58" s="4"/>
      <c r="G58" s="7"/>
      <c r="H58" s="7"/>
      <c r="I58" s="7"/>
      <c r="J58" s="7"/>
    </row>
    <row r="59" spans="1:10" x14ac:dyDescent="0.3">
      <c r="A59" s="1" t="s">
        <v>128</v>
      </c>
      <c r="B59" s="2"/>
      <c r="D59" s="6"/>
      <c r="E59" s="4"/>
      <c r="G59" s="7"/>
      <c r="H59" s="7"/>
      <c r="I59" s="7"/>
      <c r="J59" s="7"/>
    </row>
    <row r="60" spans="1:10" ht="15" thickBot="1" x14ac:dyDescent="0.35">
      <c r="A60" s="8" t="s">
        <v>2</v>
      </c>
      <c r="B60" s="2"/>
      <c r="D60" s="6"/>
      <c r="E60" s="4"/>
      <c r="G60" s="7"/>
      <c r="H60" s="7"/>
      <c r="I60" s="7"/>
      <c r="J60" s="7"/>
    </row>
    <row r="61" spans="1:10" x14ac:dyDescent="0.3">
      <c r="A61" s="2"/>
      <c r="B61" s="2"/>
      <c r="D61" s="119">
        <f>E6</f>
        <v>42826</v>
      </c>
      <c r="E61" s="120"/>
      <c r="G61" s="7"/>
      <c r="H61" s="7"/>
      <c r="I61" s="7"/>
      <c r="J61" s="7"/>
    </row>
    <row r="62" spans="1:10" x14ac:dyDescent="0.3">
      <c r="A62" s="2"/>
      <c r="B62" s="2"/>
      <c r="D62" s="15"/>
      <c r="E62" s="16"/>
      <c r="G62" s="7"/>
      <c r="H62" s="7"/>
      <c r="I62" s="7"/>
      <c r="J62" s="7"/>
    </row>
    <row r="63" spans="1:10" x14ac:dyDescent="0.3">
      <c r="A63" s="39" t="s">
        <v>18</v>
      </c>
      <c r="B63" s="2"/>
      <c r="D63" s="15"/>
      <c r="E63" s="16"/>
      <c r="G63" s="7"/>
      <c r="H63" s="7"/>
      <c r="I63" s="7"/>
      <c r="J63" s="7"/>
    </row>
    <row r="64" spans="1:10" x14ac:dyDescent="0.3">
      <c r="A64" s="40" t="s">
        <v>19</v>
      </c>
      <c r="B64" s="2"/>
      <c r="D64" s="15"/>
      <c r="E64" s="16"/>
      <c r="G64" s="7"/>
      <c r="H64" s="7"/>
      <c r="I64" s="7"/>
      <c r="J64" s="7"/>
    </row>
    <row r="65" spans="1:10" x14ac:dyDescent="0.3">
      <c r="A65" s="41" t="s">
        <v>20</v>
      </c>
      <c r="B65" s="2"/>
      <c r="D65" s="42"/>
      <c r="E65" s="43">
        <v>26318</v>
      </c>
      <c r="G65" s="7"/>
      <c r="H65" s="7"/>
      <c r="I65" s="7"/>
      <c r="J65" s="7"/>
    </row>
    <row r="66" spans="1:10" x14ac:dyDescent="0.3">
      <c r="A66" s="41" t="s">
        <v>21</v>
      </c>
      <c r="B66" s="2"/>
      <c r="D66" s="42"/>
      <c r="E66" s="44">
        <v>25215</v>
      </c>
      <c r="G66" s="7"/>
      <c r="H66" s="7"/>
      <c r="I66" s="7"/>
      <c r="J66" s="7"/>
    </row>
    <row r="67" spans="1:10" s="46" customFormat="1" ht="13.8" x14ac:dyDescent="0.3">
      <c r="A67" s="41" t="s">
        <v>22</v>
      </c>
      <c r="B67" s="2"/>
      <c r="C67" s="3"/>
      <c r="D67" s="45"/>
      <c r="E67" s="44">
        <v>64188</v>
      </c>
    </row>
    <row r="68" spans="1:10" s="46" customFormat="1" ht="13.8" x14ac:dyDescent="0.3">
      <c r="A68" s="41" t="s">
        <v>23</v>
      </c>
      <c r="B68" s="2"/>
      <c r="C68" s="3"/>
      <c r="D68" s="45"/>
      <c r="E68" s="44">
        <v>46538</v>
      </c>
    </row>
    <row r="69" spans="1:10" s="46" customFormat="1" ht="13.8" x14ac:dyDescent="0.3">
      <c r="A69" s="41" t="s">
        <v>24</v>
      </c>
      <c r="B69" s="2"/>
      <c r="C69" s="3"/>
      <c r="D69" s="45"/>
      <c r="E69" s="44">
        <v>40454</v>
      </c>
    </row>
    <row r="70" spans="1:10" s="46" customFormat="1" ht="13.8" x14ac:dyDescent="0.3">
      <c r="A70" s="41" t="s">
        <v>25</v>
      </c>
      <c r="B70" s="2"/>
      <c r="C70" s="3"/>
      <c r="D70" s="45"/>
      <c r="E70" s="30">
        <v>11911</v>
      </c>
    </row>
    <row r="71" spans="1:10" s="46" customFormat="1" ht="13.8" x14ac:dyDescent="0.3">
      <c r="A71" s="40" t="s">
        <v>26</v>
      </c>
      <c r="B71" s="2"/>
      <c r="C71" s="3"/>
      <c r="D71" s="45"/>
      <c r="E71" s="27">
        <f>SUM(E65:E70)</f>
        <v>214624</v>
      </c>
    </row>
    <row r="72" spans="1:10" s="46" customFormat="1" ht="13.8" x14ac:dyDescent="0.3">
      <c r="A72" s="40"/>
      <c r="B72" s="2"/>
      <c r="C72" s="3"/>
      <c r="D72" s="45"/>
      <c r="E72" s="16"/>
    </row>
    <row r="73" spans="1:10" s="46" customFormat="1" ht="13.8" x14ac:dyDescent="0.3">
      <c r="A73" s="41" t="s">
        <v>27</v>
      </c>
      <c r="B73" s="2"/>
      <c r="C73" s="3"/>
      <c r="D73" s="45"/>
      <c r="E73" s="21">
        <v>18144</v>
      </c>
    </row>
    <row r="74" spans="1:10" s="46" customFormat="1" ht="13.8" x14ac:dyDescent="0.3">
      <c r="A74" s="41" t="s">
        <v>28</v>
      </c>
      <c r="B74" s="2"/>
      <c r="C74" s="3"/>
      <c r="D74" s="45"/>
      <c r="E74" s="21">
        <v>116175</v>
      </c>
    </row>
    <row r="75" spans="1:10" s="46" customFormat="1" ht="13.8" x14ac:dyDescent="0.3">
      <c r="A75" s="41" t="s">
        <v>30</v>
      </c>
      <c r="B75" s="2"/>
      <c r="C75" s="3"/>
      <c r="D75" s="45"/>
      <c r="E75" s="30">
        <v>816</v>
      </c>
    </row>
    <row r="76" spans="1:10" s="46" customFormat="1" thickBot="1" x14ac:dyDescent="0.35">
      <c r="A76" s="40" t="s">
        <v>31</v>
      </c>
      <c r="B76" s="2"/>
      <c r="C76" s="3"/>
      <c r="D76" s="42"/>
      <c r="E76" s="47">
        <f>SUM(E71:E75)</f>
        <v>349759</v>
      </c>
    </row>
    <row r="77" spans="1:10" s="46" customFormat="1" thickTop="1" x14ac:dyDescent="0.3">
      <c r="A77" s="2"/>
      <c r="B77" s="2"/>
      <c r="C77" s="3"/>
      <c r="D77" s="48"/>
      <c r="E77" s="16"/>
    </row>
    <row r="78" spans="1:10" s="46" customFormat="1" ht="13.8" x14ac:dyDescent="0.3">
      <c r="A78" s="39" t="s">
        <v>32</v>
      </c>
      <c r="B78" s="2"/>
      <c r="C78" s="3"/>
      <c r="D78" s="48"/>
      <c r="E78" s="16"/>
    </row>
    <row r="79" spans="1:10" s="46" customFormat="1" ht="13.8" x14ac:dyDescent="0.3">
      <c r="A79" s="40" t="s">
        <v>33</v>
      </c>
      <c r="B79" s="2"/>
      <c r="C79" s="3"/>
      <c r="D79" s="48"/>
      <c r="E79" s="16"/>
    </row>
    <row r="80" spans="1:10" s="46" customFormat="1" ht="13.8" x14ac:dyDescent="0.3">
      <c r="A80" s="41" t="s">
        <v>34</v>
      </c>
      <c r="B80" s="2"/>
      <c r="C80" s="3"/>
      <c r="D80" s="42"/>
      <c r="E80" s="43">
        <v>24520</v>
      </c>
    </row>
    <row r="81" spans="1:5" s="46" customFormat="1" ht="13.8" x14ac:dyDescent="0.3">
      <c r="A81" s="41" t="s">
        <v>35</v>
      </c>
      <c r="B81" s="2"/>
      <c r="C81" s="3"/>
      <c r="D81" s="45"/>
      <c r="E81" s="21">
        <v>77015</v>
      </c>
    </row>
    <row r="82" spans="1:5" s="46" customFormat="1" ht="13.8" x14ac:dyDescent="0.3">
      <c r="A82" s="41" t="s">
        <v>36</v>
      </c>
      <c r="B82" s="2"/>
      <c r="C82" s="3"/>
      <c r="D82" s="45"/>
      <c r="E82" s="30">
        <v>44416</v>
      </c>
    </row>
    <row r="83" spans="1:5" s="46" customFormat="1" ht="13.8" x14ac:dyDescent="0.3">
      <c r="A83" s="40" t="s">
        <v>37</v>
      </c>
      <c r="B83" s="2"/>
      <c r="C83" s="3"/>
      <c r="D83" s="45"/>
      <c r="E83" s="49">
        <f>SUM(E80:E82)</f>
        <v>145951</v>
      </c>
    </row>
    <row r="84" spans="1:5" s="46" customFormat="1" ht="13.8" x14ac:dyDescent="0.3">
      <c r="A84" s="40"/>
      <c r="B84" s="2"/>
      <c r="C84" s="3"/>
      <c r="D84" s="45"/>
      <c r="E84" s="16"/>
    </row>
    <row r="85" spans="1:5" s="46" customFormat="1" ht="13.8" x14ac:dyDescent="0.3">
      <c r="A85" s="40" t="s">
        <v>38</v>
      </c>
      <c r="B85" s="2"/>
      <c r="C85" s="3"/>
      <c r="D85" s="45"/>
      <c r="E85" s="21">
        <v>20876</v>
      </c>
    </row>
    <row r="86" spans="1:5" s="46" customFormat="1" ht="13.8" x14ac:dyDescent="0.3">
      <c r="A86" s="40" t="s">
        <v>39</v>
      </c>
      <c r="B86" s="2"/>
      <c r="C86" s="3"/>
      <c r="D86" s="45"/>
      <c r="E86" s="21">
        <v>775</v>
      </c>
    </row>
    <row r="87" spans="1:5" s="46" customFormat="1" ht="13.8" x14ac:dyDescent="0.3">
      <c r="A87" s="40"/>
      <c r="B87" s="2"/>
      <c r="C87" s="3"/>
      <c r="D87" s="50"/>
      <c r="E87" s="16"/>
    </row>
    <row r="88" spans="1:5" s="46" customFormat="1" ht="13.8" x14ac:dyDescent="0.3">
      <c r="A88" s="40" t="s">
        <v>40</v>
      </c>
      <c r="B88" s="2"/>
      <c r="C88" s="3"/>
      <c r="D88" s="45"/>
      <c r="E88" s="16"/>
    </row>
    <row r="89" spans="1:5" s="46" customFormat="1" ht="13.8" x14ac:dyDescent="0.3">
      <c r="A89" s="41" t="s">
        <v>41</v>
      </c>
      <c r="B89" s="2"/>
      <c r="C89" s="3"/>
      <c r="D89" s="51"/>
      <c r="E89" s="21">
        <v>1374</v>
      </c>
    </row>
    <row r="90" spans="1:5" s="46" customFormat="1" ht="13.8" x14ac:dyDescent="0.3">
      <c r="A90" s="41" t="s">
        <v>42</v>
      </c>
      <c r="B90" s="2"/>
      <c r="C90" s="3"/>
      <c r="D90" s="45"/>
      <c r="E90" s="21">
        <v>839018</v>
      </c>
    </row>
    <row r="91" spans="1:5" s="46" customFormat="1" ht="13.8" x14ac:dyDescent="0.3">
      <c r="A91" s="41" t="s">
        <v>74</v>
      </c>
      <c r="B91" s="2"/>
      <c r="C91" s="3"/>
      <c r="D91" s="45"/>
      <c r="E91" s="21">
        <v>-599</v>
      </c>
    </row>
    <row r="92" spans="1:5" s="46" customFormat="1" ht="13.8" x14ac:dyDescent="0.3">
      <c r="A92" s="41" t="s">
        <v>43</v>
      </c>
      <c r="B92" s="2"/>
      <c r="C92" s="3"/>
      <c r="D92" s="45"/>
      <c r="E92" s="21">
        <v>-617650</v>
      </c>
    </row>
    <row r="93" spans="1:5" s="46" customFormat="1" ht="13.8" x14ac:dyDescent="0.3">
      <c r="A93" s="41" t="s">
        <v>44</v>
      </c>
      <c r="B93" s="2"/>
      <c r="C93" s="3"/>
      <c r="D93" s="45"/>
      <c r="E93" s="21">
        <v>-39986</v>
      </c>
    </row>
    <row r="94" spans="1:5" s="46" customFormat="1" ht="13.8" x14ac:dyDescent="0.3">
      <c r="A94" s="40" t="s">
        <v>45</v>
      </c>
      <c r="B94" s="2"/>
      <c r="C94" s="3"/>
      <c r="D94" s="45"/>
      <c r="E94" s="52">
        <f>SUM(E89:E93)</f>
        <v>182157</v>
      </c>
    </row>
    <row r="95" spans="1:5" s="46" customFormat="1" ht="13.8" x14ac:dyDescent="0.3">
      <c r="A95" s="2"/>
      <c r="B95" s="2"/>
      <c r="C95" s="3"/>
      <c r="D95" s="45"/>
      <c r="E95" s="53"/>
    </row>
    <row r="96" spans="1:5" s="46" customFormat="1" thickBot="1" x14ac:dyDescent="0.35">
      <c r="A96" s="40" t="s">
        <v>46</v>
      </c>
      <c r="B96" s="2"/>
      <c r="C96" s="3"/>
      <c r="D96" s="42"/>
      <c r="E96" s="47">
        <f>+E83+E85+E86+E94</f>
        <v>349759</v>
      </c>
    </row>
    <row r="97" spans="1:5" s="46" customFormat="1" ht="15" thickTop="1" thickBot="1" x14ac:dyDescent="0.35">
      <c r="A97" s="2"/>
      <c r="B97" s="2"/>
      <c r="C97" s="3"/>
      <c r="D97" s="54"/>
      <c r="E97" s="55"/>
    </row>
    <row r="98" spans="1:5" s="46" customFormat="1" ht="13.8" x14ac:dyDescent="0.3">
      <c r="A98" s="8"/>
      <c r="B98" s="2"/>
      <c r="C98" s="3"/>
      <c r="D98" s="6"/>
      <c r="E98" s="77"/>
    </row>
    <row r="99" spans="1:5" s="46" customFormat="1" ht="13.8" x14ac:dyDescent="0.3">
      <c r="A99" s="8"/>
      <c r="B99" s="2"/>
      <c r="C99" s="3"/>
      <c r="D99" s="6"/>
      <c r="E99" s="4"/>
    </row>
    <row r="100" spans="1:5" s="46" customFormat="1" ht="13.8" x14ac:dyDescent="0.3">
      <c r="A100" s="1" t="s">
        <v>0</v>
      </c>
      <c r="B100" s="2"/>
      <c r="C100" s="3"/>
      <c r="D100" s="6"/>
      <c r="E100" s="4"/>
    </row>
    <row r="101" spans="1:5" s="46" customFormat="1" ht="13.8" x14ac:dyDescent="0.3">
      <c r="A101" s="1" t="s">
        <v>1</v>
      </c>
      <c r="B101" s="2"/>
      <c r="C101" s="3"/>
      <c r="D101" s="6"/>
      <c r="E101" s="4"/>
    </row>
    <row r="102" spans="1:5" s="46" customFormat="1" ht="13.8" x14ac:dyDescent="0.3">
      <c r="A102" s="1" t="s">
        <v>127</v>
      </c>
      <c r="B102" s="2"/>
      <c r="C102" s="3"/>
      <c r="D102" s="6"/>
      <c r="E102" s="4"/>
    </row>
    <row r="103" spans="1:5" s="46" customFormat="1" thickBot="1" x14ac:dyDescent="0.35">
      <c r="A103" s="8" t="s">
        <v>2</v>
      </c>
      <c r="B103" s="2"/>
      <c r="C103" s="3"/>
      <c r="D103" s="6"/>
      <c r="E103" s="4"/>
    </row>
    <row r="104" spans="1:5" s="46" customFormat="1" ht="13.8" x14ac:dyDescent="0.3">
      <c r="A104" s="2"/>
      <c r="B104" s="2"/>
      <c r="C104" s="3"/>
      <c r="D104" s="114" t="s">
        <v>5</v>
      </c>
      <c r="E104" s="115"/>
    </row>
    <row r="105" spans="1:5" s="46" customFormat="1" ht="13.8" x14ac:dyDescent="0.3">
      <c r="A105" s="2"/>
      <c r="B105" s="2"/>
      <c r="C105" s="3"/>
      <c r="D105" s="116">
        <f>D6</f>
        <v>42826</v>
      </c>
      <c r="E105" s="117"/>
    </row>
    <row r="106" spans="1:5" s="46" customFormat="1" ht="13.8" x14ac:dyDescent="0.3">
      <c r="A106" s="39" t="s">
        <v>47</v>
      </c>
      <c r="B106" s="2"/>
      <c r="C106" s="3"/>
      <c r="D106" s="15"/>
      <c r="E106" s="16"/>
    </row>
    <row r="107" spans="1:5" s="46" customFormat="1" ht="13.8" x14ac:dyDescent="0.3">
      <c r="A107" s="39"/>
      <c r="B107" s="2" t="s">
        <v>125</v>
      </c>
      <c r="C107" s="3"/>
      <c r="D107" s="15"/>
      <c r="E107" s="56">
        <f>D37</f>
        <v>-33325</v>
      </c>
    </row>
    <row r="108" spans="1:5" s="46" customFormat="1" ht="13.8" x14ac:dyDescent="0.3">
      <c r="A108" s="39"/>
      <c r="B108" s="57" t="s">
        <v>126</v>
      </c>
      <c r="C108" s="3"/>
      <c r="D108" s="15"/>
      <c r="E108" s="16"/>
    </row>
    <row r="109" spans="1:5" s="46" customFormat="1" ht="13.8" x14ac:dyDescent="0.3">
      <c r="A109" s="39"/>
      <c r="B109" s="41" t="s">
        <v>48</v>
      </c>
      <c r="C109" s="3"/>
      <c r="D109" s="15"/>
      <c r="E109" s="21">
        <v>2463</v>
      </c>
    </row>
    <row r="110" spans="1:5" s="46" customFormat="1" ht="13.8" x14ac:dyDescent="0.3">
      <c r="A110" s="39"/>
      <c r="B110" s="41" t="s">
        <v>110</v>
      </c>
      <c r="C110" s="3"/>
      <c r="D110" s="15"/>
      <c r="E110" s="21">
        <v>80</v>
      </c>
    </row>
    <row r="111" spans="1:5" s="46" customFormat="1" ht="13.8" x14ac:dyDescent="0.3">
      <c r="A111" s="39"/>
      <c r="B111" s="41" t="s">
        <v>49</v>
      </c>
      <c r="C111" s="3"/>
      <c r="D111" s="15"/>
      <c r="E111" s="58">
        <f>SUM(E43)</f>
        <v>813</v>
      </c>
    </row>
    <row r="112" spans="1:5" s="46" customFormat="1" ht="13.8" x14ac:dyDescent="0.3">
      <c r="A112" s="59"/>
      <c r="B112" s="41" t="s">
        <v>50</v>
      </c>
      <c r="C112" s="3"/>
      <c r="D112" s="15"/>
      <c r="E112" s="58">
        <v>-5</v>
      </c>
    </row>
    <row r="113" spans="1:5" s="46" customFormat="1" ht="13.8" x14ac:dyDescent="0.3">
      <c r="A113" s="39"/>
      <c r="B113" s="41" t="s">
        <v>51</v>
      </c>
      <c r="C113" s="3"/>
      <c r="D113" s="15"/>
      <c r="E113" s="58">
        <v>3540</v>
      </c>
    </row>
    <row r="114" spans="1:5" s="46" customFormat="1" ht="13.8" x14ac:dyDescent="0.3">
      <c r="A114" s="39"/>
      <c r="B114" s="41" t="s">
        <v>52</v>
      </c>
      <c r="C114" s="3"/>
      <c r="D114" s="15"/>
      <c r="E114" s="58"/>
    </row>
    <row r="115" spans="1:5" s="46" customFormat="1" ht="13.8" x14ac:dyDescent="0.3">
      <c r="A115" s="39"/>
      <c r="B115" s="60" t="s">
        <v>53</v>
      </c>
      <c r="C115" s="3"/>
      <c r="D115" s="15"/>
      <c r="E115" s="58">
        <v>-12852</v>
      </c>
    </row>
    <row r="116" spans="1:5" s="46" customFormat="1" ht="13.8" x14ac:dyDescent="0.3">
      <c r="A116" s="39"/>
      <c r="B116" s="60" t="s">
        <v>54</v>
      </c>
      <c r="C116" s="3"/>
      <c r="D116" s="15"/>
      <c r="E116" s="58">
        <v>-1993</v>
      </c>
    </row>
    <row r="117" spans="1:5" s="46" customFormat="1" ht="13.8" x14ac:dyDescent="0.3">
      <c r="A117" s="39"/>
      <c r="B117" s="60" t="s">
        <v>55</v>
      </c>
      <c r="C117" s="3"/>
      <c r="D117" s="15"/>
      <c r="E117" s="58">
        <v>-5691</v>
      </c>
    </row>
    <row r="118" spans="1:5" s="46" customFormat="1" ht="13.8" x14ac:dyDescent="0.3">
      <c r="A118" s="39"/>
      <c r="B118" s="60" t="s">
        <v>56</v>
      </c>
      <c r="C118" s="3"/>
      <c r="D118" s="15"/>
      <c r="E118" s="58">
        <v>-968</v>
      </c>
    </row>
    <row r="119" spans="1:5" s="46" customFormat="1" ht="13.8" x14ac:dyDescent="0.3">
      <c r="A119" s="39"/>
      <c r="B119" s="60" t="s">
        <v>57</v>
      </c>
      <c r="C119" s="3"/>
      <c r="D119" s="15"/>
      <c r="E119" s="58">
        <v>276</v>
      </c>
    </row>
    <row r="120" spans="1:5" s="46" customFormat="1" ht="13.8" x14ac:dyDescent="0.3">
      <c r="A120" s="39"/>
      <c r="B120" s="60" t="s">
        <v>58</v>
      </c>
      <c r="C120" s="3"/>
      <c r="D120" s="15"/>
      <c r="E120" s="58">
        <v>7110</v>
      </c>
    </row>
    <row r="121" spans="1:5" s="46" customFormat="1" ht="13.8" x14ac:dyDescent="0.3">
      <c r="A121" s="39"/>
      <c r="B121" s="60" t="s">
        <v>59</v>
      </c>
      <c r="C121" s="3"/>
      <c r="D121" s="15"/>
      <c r="E121" s="58">
        <v>17201</v>
      </c>
    </row>
    <row r="122" spans="1:5" s="46" customFormat="1" ht="13.8" x14ac:dyDescent="0.3">
      <c r="A122" s="39"/>
      <c r="B122" s="60" t="s">
        <v>60</v>
      </c>
      <c r="C122" s="3"/>
      <c r="D122" s="15"/>
      <c r="E122" s="58">
        <v>-103</v>
      </c>
    </row>
    <row r="123" spans="1:5" s="46" customFormat="1" ht="13.8" x14ac:dyDescent="0.3">
      <c r="A123" s="40" t="s">
        <v>124</v>
      </c>
      <c r="B123" s="2"/>
      <c r="C123" s="3"/>
      <c r="D123" s="61"/>
      <c r="E123" s="62">
        <f>SUM(E107:E122)</f>
        <v>-23454</v>
      </c>
    </row>
    <row r="124" spans="1:5" s="46" customFormat="1" ht="13.8" x14ac:dyDescent="0.3">
      <c r="A124" s="40"/>
      <c r="B124" s="2"/>
      <c r="C124" s="3"/>
      <c r="D124" s="63"/>
      <c r="E124" s="64"/>
    </row>
    <row r="125" spans="1:5" s="46" customFormat="1" ht="13.8" x14ac:dyDescent="0.3">
      <c r="A125" s="39" t="s">
        <v>61</v>
      </c>
      <c r="B125" s="2"/>
      <c r="C125" s="3"/>
      <c r="D125" s="63"/>
      <c r="E125" s="64"/>
    </row>
    <row r="126" spans="1:5" s="46" customFormat="1" ht="13.8" x14ac:dyDescent="0.3">
      <c r="A126" s="41" t="s">
        <v>62</v>
      </c>
      <c r="B126" s="2"/>
      <c r="C126" s="3"/>
      <c r="D126" s="65"/>
      <c r="E126" s="27">
        <v>-2106</v>
      </c>
    </row>
    <row r="127" spans="1:5" s="46" customFormat="1" ht="13.8" x14ac:dyDescent="0.3">
      <c r="A127" s="41" t="s">
        <v>88</v>
      </c>
      <c r="B127" s="2"/>
      <c r="C127" s="3"/>
      <c r="D127" s="65"/>
      <c r="E127" s="27">
        <v>-8732</v>
      </c>
    </row>
    <row r="128" spans="1:5" s="46" customFormat="1" ht="13.8" x14ac:dyDescent="0.3">
      <c r="A128" s="41" t="s">
        <v>63</v>
      </c>
      <c r="B128" s="2"/>
      <c r="C128" s="3"/>
      <c r="D128" s="65"/>
      <c r="E128" s="66">
        <v>11266</v>
      </c>
    </row>
    <row r="129" spans="1:10" s="46" customFormat="1" ht="13.8" x14ac:dyDescent="0.3">
      <c r="A129" s="40" t="s">
        <v>76</v>
      </c>
      <c r="B129" s="2"/>
      <c r="C129" s="3"/>
      <c r="D129" s="67"/>
      <c r="E129" s="68">
        <f>SUM(E126:E128)</f>
        <v>428</v>
      </c>
    </row>
    <row r="130" spans="1:10" s="46" customFormat="1" ht="13.8" x14ac:dyDescent="0.3">
      <c r="A130" s="40"/>
      <c r="B130" s="2"/>
      <c r="C130" s="3"/>
      <c r="D130" s="63"/>
      <c r="E130" s="64"/>
    </row>
    <row r="131" spans="1:10" s="46" customFormat="1" ht="13.8" x14ac:dyDescent="0.3">
      <c r="A131" s="39" t="s">
        <v>64</v>
      </c>
      <c r="B131" s="2"/>
      <c r="C131" s="3"/>
      <c r="D131" s="63"/>
      <c r="E131" s="64"/>
    </row>
    <row r="132" spans="1:10" s="46" customFormat="1" ht="13.8" x14ac:dyDescent="0.3">
      <c r="A132" s="41" t="s">
        <v>65</v>
      </c>
      <c r="B132" s="2"/>
      <c r="C132" s="3"/>
      <c r="D132" s="63"/>
      <c r="E132" s="58">
        <v>13</v>
      </c>
    </row>
    <row r="133" spans="1:10" s="46" customFormat="1" ht="13.8" x14ac:dyDescent="0.3">
      <c r="A133" s="41" t="s">
        <v>66</v>
      </c>
      <c r="B133" s="2"/>
      <c r="C133" s="3"/>
      <c r="D133" s="63"/>
      <c r="E133" s="58">
        <v>-1093</v>
      </c>
    </row>
    <row r="134" spans="1:10" s="46" customFormat="1" ht="13.8" x14ac:dyDescent="0.3">
      <c r="A134" s="40" t="s">
        <v>123</v>
      </c>
      <c r="B134" s="2"/>
      <c r="C134" s="3"/>
      <c r="D134" s="67"/>
      <c r="E134" s="68">
        <f>SUM(E132:E133)</f>
        <v>-1080</v>
      </c>
    </row>
    <row r="135" spans="1:10" s="46" customFormat="1" ht="9.75" customHeight="1" x14ac:dyDescent="0.3">
      <c r="A135" s="40"/>
      <c r="B135" s="2"/>
      <c r="C135" s="3"/>
      <c r="D135" s="67"/>
      <c r="E135" s="69"/>
    </row>
    <row r="136" spans="1:10" s="46" customFormat="1" ht="13.8" x14ac:dyDescent="0.3">
      <c r="A136" s="40" t="s">
        <v>67</v>
      </c>
      <c r="B136" s="2"/>
      <c r="C136" s="3"/>
      <c r="D136" s="63"/>
      <c r="E136" s="58">
        <v>65</v>
      </c>
    </row>
    <row r="137" spans="1:10" s="46" customFormat="1" ht="13.8" x14ac:dyDescent="0.3">
      <c r="A137" s="40"/>
      <c r="B137" s="2"/>
      <c r="C137" s="3"/>
      <c r="D137" s="63"/>
      <c r="E137" s="66"/>
    </row>
    <row r="138" spans="1:10" s="46" customFormat="1" ht="13.8" x14ac:dyDescent="0.3">
      <c r="A138" s="40" t="s">
        <v>122</v>
      </c>
      <c r="B138" s="2"/>
      <c r="C138" s="3"/>
      <c r="D138" s="70"/>
      <c r="E138" s="69">
        <f>+E123+E129+E134+E136</f>
        <v>-24041</v>
      </c>
    </row>
    <row r="139" spans="1:10" s="46" customFormat="1" ht="13.8" x14ac:dyDescent="0.3">
      <c r="A139" s="40" t="s">
        <v>68</v>
      </c>
      <c r="B139" s="2"/>
      <c r="C139" s="3"/>
      <c r="D139" s="63"/>
      <c r="E139" s="71">
        <v>50359</v>
      </c>
    </row>
    <row r="140" spans="1:10" s="46" customFormat="1" thickBot="1" x14ac:dyDescent="0.35">
      <c r="A140" s="40" t="s">
        <v>69</v>
      </c>
      <c r="B140" s="2"/>
      <c r="C140" s="3"/>
      <c r="D140" s="72"/>
      <c r="E140" s="47">
        <f>SUM(E138:E139)</f>
        <v>26318</v>
      </c>
    </row>
    <row r="141" spans="1:10" s="46" customFormat="1" ht="15" thickTop="1" thickBot="1" x14ac:dyDescent="0.35">
      <c r="A141" s="2"/>
      <c r="B141" s="2"/>
      <c r="C141" s="3"/>
      <c r="D141" s="54"/>
      <c r="E141" s="73"/>
    </row>
    <row r="142" spans="1:10" x14ac:dyDescent="0.3">
      <c r="D142" s="75"/>
      <c r="E142" s="75"/>
      <c r="G142" s="7"/>
      <c r="H142" s="7"/>
      <c r="I142" s="7"/>
      <c r="J142" s="7"/>
    </row>
    <row r="143" spans="1:10" x14ac:dyDescent="0.3">
      <c r="E143" s="7"/>
      <c r="G143" s="7"/>
      <c r="H143" s="7"/>
      <c r="I143" s="7"/>
      <c r="J143" s="7"/>
    </row>
    <row r="144" spans="1:10" x14ac:dyDescent="0.3">
      <c r="B144" s="2"/>
    </row>
  </sheetData>
  <mergeCells count="4">
    <mergeCell ref="D104:E104"/>
    <mergeCell ref="D105:E105"/>
    <mergeCell ref="D3:E3"/>
    <mergeCell ref="D61:E61"/>
  </mergeCells>
  <pageMargins left="0.7" right="0.31" top="0.5" bottom="0.25" header="0.05" footer="0"/>
  <pageSetup scale="90" fitToHeight="3" orientation="portrait" r:id="rId1"/>
  <rowBreaks count="2" manualBreakCount="2">
    <brk id="54" max="4" man="1"/>
    <brk id="9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48"/>
  <sheetViews>
    <sheetView showGridLines="0" zoomScale="80" zoomScaleNormal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N24" sqref="N24"/>
    </sheetView>
  </sheetViews>
  <sheetFormatPr defaultColWidth="9.109375" defaultRowHeight="14.4" x14ac:dyDescent="0.3"/>
  <cols>
    <col min="1" max="1" width="2.5546875" style="74" customWidth="1"/>
    <col min="2" max="2" width="53.44140625" style="74" customWidth="1"/>
    <col min="3" max="3" width="2.21875" style="3" customWidth="1"/>
    <col min="4" max="4" width="12.21875" style="7" customWidth="1"/>
    <col min="5" max="5" width="12.21875" style="5" customWidth="1"/>
    <col min="6" max="6" width="2.21875" style="3" customWidth="1"/>
    <col min="7" max="7" width="12.21875" style="7" customWidth="1"/>
    <col min="8" max="8" width="12.21875" style="5" customWidth="1"/>
    <col min="9" max="9" width="2.21875" style="3" customWidth="1"/>
    <col min="10" max="10" width="12.21875" style="7" customWidth="1"/>
    <col min="11" max="11" width="12.21875" style="5" customWidth="1"/>
    <col min="12" max="12" width="2.21875" style="3" customWidth="1"/>
    <col min="13" max="13" width="12.21875" style="7" customWidth="1"/>
    <col min="14" max="14" width="12.21875" style="5" customWidth="1"/>
    <col min="15" max="15" width="2.21875" style="3" customWidth="1"/>
    <col min="16" max="16" width="12.21875" style="7" customWidth="1"/>
    <col min="17" max="17" width="12.21875" style="5" customWidth="1"/>
    <col min="18" max="18" width="10.109375" style="7" customWidth="1"/>
    <col min="19" max="19" width="13" style="46" customWidth="1"/>
    <col min="20" max="20" width="13" style="38" customWidth="1"/>
    <col min="21" max="21" width="5.109375" style="38" customWidth="1"/>
    <col min="22" max="22" width="13.44140625" style="38" bestFit="1" customWidth="1"/>
    <col min="23" max="16384" width="9.109375" style="7"/>
  </cols>
  <sheetData>
    <row r="1" spans="1:22" x14ac:dyDescent="0.3">
      <c r="A1" s="1" t="s">
        <v>0</v>
      </c>
      <c r="B1" s="2"/>
      <c r="D1" s="4"/>
      <c r="G1" s="4"/>
      <c r="J1" s="4"/>
      <c r="M1" s="4"/>
      <c r="P1" s="4"/>
      <c r="S1" s="7"/>
      <c r="T1" s="7"/>
      <c r="U1" s="7"/>
      <c r="V1" s="7"/>
    </row>
    <row r="2" spans="1:22" x14ac:dyDescent="0.3">
      <c r="A2" s="1" t="s">
        <v>1</v>
      </c>
      <c r="B2" s="2"/>
      <c r="D2" s="4"/>
      <c r="G2" s="4"/>
      <c r="J2" s="4"/>
      <c r="M2" s="4"/>
      <c r="P2" s="4"/>
      <c r="S2" s="7"/>
      <c r="T2" s="7"/>
      <c r="U2" s="7"/>
      <c r="V2" s="7"/>
    </row>
    <row r="3" spans="1:22" ht="15" thickBot="1" x14ac:dyDescent="0.35">
      <c r="A3" s="1" t="s">
        <v>71</v>
      </c>
      <c r="B3" s="2"/>
      <c r="D3" s="118"/>
      <c r="E3" s="118"/>
      <c r="G3" s="118"/>
      <c r="H3" s="118"/>
      <c r="J3" s="118"/>
      <c r="K3" s="118"/>
      <c r="M3" s="118"/>
      <c r="N3" s="118"/>
      <c r="P3" s="118"/>
      <c r="Q3" s="118"/>
      <c r="S3" s="7"/>
      <c r="T3" s="7"/>
      <c r="U3" s="7"/>
      <c r="V3" s="7"/>
    </row>
    <row r="4" spans="1:22" x14ac:dyDescent="0.3">
      <c r="A4" s="8" t="s">
        <v>2</v>
      </c>
      <c r="B4" s="2"/>
      <c r="D4" s="9" t="s">
        <v>3</v>
      </c>
      <c r="E4" s="10" t="s">
        <v>4</v>
      </c>
      <c r="G4" s="9" t="s">
        <v>3</v>
      </c>
      <c r="H4" s="10" t="s">
        <v>4</v>
      </c>
      <c r="J4" s="9" t="s">
        <v>3</v>
      </c>
      <c r="K4" s="10" t="s">
        <v>4</v>
      </c>
      <c r="M4" s="9" t="s">
        <v>3</v>
      </c>
      <c r="N4" s="10" t="s">
        <v>4</v>
      </c>
      <c r="P4" s="9" t="s">
        <v>3</v>
      </c>
      <c r="Q4" s="10" t="s">
        <v>4</v>
      </c>
      <c r="S4" s="7"/>
      <c r="T4" s="7"/>
      <c r="U4" s="7"/>
      <c r="V4" s="7"/>
    </row>
    <row r="5" spans="1:22" x14ac:dyDescent="0.3">
      <c r="A5" s="2"/>
      <c r="B5" s="2"/>
      <c r="D5" s="11" t="s">
        <v>5</v>
      </c>
      <c r="E5" s="12" t="str">
        <f>D5</f>
        <v>Qtr Ending</v>
      </c>
      <c r="G5" s="11" t="s">
        <v>5</v>
      </c>
      <c r="H5" s="12" t="str">
        <f>G5</f>
        <v>Qtr Ending</v>
      </c>
      <c r="J5" s="11" t="s">
        <v>5</v>
      </c>
      <c r="K5" s="12" t="str">
        <f>J5</f>
        <v>Qtr Ending</v>
      </c>
      <c r="M5" s="11" t="s">
        <v>5</v>
      </c>
      <c r="N5" s="12" t="str">
        <f>M5</f>
        <v>Qtr Ending</v>
      </c>
      <c r="P5" s="11" t="s">
        <v>77</v>
      </c>
      <c r="Q5" s="12" t="str">
        <f>P5</f>
        <v>YTD Ending</v>
      </c>
      <c r="S5" s="7"/>
      <c r="T5" s="7"/>
      <c r="U5" s="7"/>
      <c r="V5" s="7"/>
    </row>
    <row r="6" spans="1:22" x14ac:dyDescent="0.3">
      <c r="A6" s="2"/>
      <c r="B6" s="2"/>
      <c r="D6" s="13">
        <v>42455</v>
      </c>
      <c r="E6" s="14">
        <f>D6</f>
        <v>42455</v>
      </c>
      <c r="G6" s="79">
        <v>42546</v>
      </c>
      <c r="H6" s="80">
        <f>G6</f>
        <v>42546</v>
      </c>
      <c r="J6" s="81">
        <v>42637</v>
      </c>
      <c r="K6" s="82">
        <f>J6</f>
        <v>42637</v>
      </c>
      <c r="M6" s="83">
        <v>42735</v>
      </c>
      <c r="N6" s="84">
        <f>M6</f>
        <v>42735</v>
      </c>
      <c r="P6" s="79">
        <v>42735</v>
      </c>
      <c r="Q6" s="80">
        <f>P6</f>
        <v>42735</v>
      </c>
      <c r="S6" s="7"/>
      <c r="T6" s="7"/>
      <c r="U6" s="7"/>
      <c r="V6" s="7"/>
    </row>
    <row r="7" spans="1:22" x14ac:dyDescent="0.3">
      <c r="A7" s="2"/>
      <c r="B7" s="2"/>
      <c r="D7" s="15"/>
      <c r="E7" s="16"/>
      <c r="G7" s="15"/>
      <c r="H7" s="16"/>
      <c r="J7" s="15"/>
      <c r="K7" s="16"/>
      <c r="M7" s="15"/>
      <c r="N7" s="16"/>
      <c r="P7" s="15"/>
      <c r="Q7" s="16"/>
      <c r="S7" s="7"/>
      <c r="T7" s="7"/>
      <c r="U7" s="7"/>
      <c r="V7" s="7"/>
    </row>
    <row r="8" spans="1:22" x14ac:dyDescent="0.3">
      <c r="A8" s="17" t="s">
        <v>89</v>
      </c>
      <c r="B8" s="2"/>
      <c r="D8" s="15"/>
      <c r="E8" s="16"/>
      <c r="G8" s="15"/>
      <c r="H8" s="16"/>
      <c r="J8" s="15"/>
      <c r="K8" s="16"/>
      <c r="M8" s="15"/>
      <c r="N8" s="16"/>
      <c r="P8" s="15"/>
      <c r="Q8" s="16"/>
      <c r="S8" s="7"/>
      <c r="T8" s="7"/>
      <c r="U8" s="7"/>
      <c r="V8" s="7"/>
    </row>
    <row r="9" spans="1:22" x14ac:dyDescent="0.3">
      <c r="A9" s="2"/>
      <c r="B9" s="2" t="s">
        <v>114</v>
      </c>
      <c r="D9" s="18">
        <v>91680</v>
      </c>
      <c r="E9" s="19">
        <f>D9</f>
        <v>91680</v>
      </c>
      <c r="G9" s="18">
        <v>100144</v>
      </c>
      <c r="H9" s="19">
        <f>G9</f>
        <v>100144</v>
      </c>
      <c r="J9" s="18">
        <v>114029</v>
      </c>
      <c r="K9" s="19">
        <f>J9</f>
        <v>114029</v>
      </c>
      <c r="M9" s="18">
        <v>122731</v>
      </c>
      <c r="N9" s="19">
        <f>M9</f>
        <v>122731</v>
      </c>
      <c r="P9" s="18">
        <f t="shared" ref="P9:P10" si="0">SUM(D9,G9,J9,M9)</f>
        <v>428584</v>
      </c>
      <c r="Q9" s="19">
        <f>P9</f>
        <v>428584</v>
      </c>
      <c r="S9" s="7"/>
      <c r="T9" s="7"/>
      <c r="U9" s="7"/>
      <c r="V9" s="7"/>
    </row>
    <row r="10" spans="1:22" x14ac:dyDescent="0.3">
      <c r="A10" s="2"/>
      <c r="B10" s="2" t="s">
        <v>90</v>
      </c>
      <c r="D10" s="20">
        <v>6695</v>
      </c>
      <c r="E10" s="21">
        <f>D10</f>
        <v>6695</v>
      </c>
      <c r="G10" s="20">
        <v>7281</v>
      </c>
      <c r="H10" s="21">
        <f>G10</f>
        <v>7281</v>
      </c>
      <c r="J10" s="20">
        <v>7158</v>
      </c>
      <c r="K10" s="21">
        <f>J10</f>
        <v>7158</v>
      </c>
      <c r="M10" s="20">
        <v>9069</v>
      </c>
      <c r="N10" s="21">
        <f>M10</f>
        <v>9069</v>
      </c>
      <c r="P10" s="20">
        <f t="shared" si="0"/>
        <v>30203</v>
      </c>
      <c r="Q10" s="21">
        <f>P10</f>
        <v>30203</v>
      </c>
      <c r="S10" s="7"/>
      <c r="T10" s="7"/>
      <c r="U10" s="7"/>
      <c r="V10" s="7"/>
    </row>
    <row r="11" spans="1:22" x14ac:dyDescent="0.3">
      <c r="A11" s="17" t="s">
        <v>91</v>
      </c>
      <c r="B11" s="17"/>
      <c r="D11" s="22">
        <f>SUM(D9:D10)</f>
        <v>98375</v>
      </c>
      <c r="E11" s="23">
        <f>SUM(E9:E10)</f>
        <v>98375</v>
      </c>
      <c r="G11" s="22">
        <f>SUM(G9:G10)</f>
        <v>107425</v>
      </c>
      <c r="H11" s="23">
        <f>SUM(H9:H10)</f>
        <v>107425</v>
      </c>
      <c r="J11" s="22">
        <f>SUM(J9:J10)</f>
        <v>121187</v>
      </c>
      <c r="K11" s="23">
        <f>SUM(K9:K10)</f>
        <v>121187</v>
      </c>
      <c r="M11" s="22">
        <f>SUM(M9:M10)</f>
        <v>131800</v>
      </c>
      <c r="N11" s="23">
        <f>SUM(N9:N10)</f>
        <v>131800</v>
      </c>
      <c r="P11" s="22">
        <f>SUM(P9:P10)</f>
        <v>458787</v>
      </c>
      <c r="Q11" s="23">
        <f>SUM(Q9:Q10)</f>
        <v>458787</v>
      </c>
      <c r="S11" s="7"/>
      <c r="T11" s="7"/>
      <c r="U11" s="7"/>
      <c r="V11" s="7"/>
    </row>
    <row r="12" spans="1:22" x14ac:dyDescent="0.3">
      <c r="A12" s="17"/>
      <c r="B12" s="17"/>
      <c r="D12" s="15"/>
      <c r="E12" s="16"/>
      <c r="G12" s="15"/>
      <c r="H12" s="16"/>
      <c r="J12" s="15"/>
      <c r="K12" s="16"/>
      <c r="M12" s="15"/>
      <c r="N12" s="16"/>
      <c r="P12" s="15"/>
      <c r="Q12" s="16"/>
      <c r="S12" s="7"/>
      <c r="T12" s="7"/>
      <c r="U12" s="7"/>
      <c r="V12" s="7"/>
    </row>
    <row r="13" spans="1:22" x14ac:dyDescent="0.3">
      <c r="A13" s="17" t="s">
        <v>6</v>
      </c>
      <c r="B13" s="17"/>
      <c r="D13" s="15"/>
      <c r="E13" s="16"/>
      <c r="G13" s="15"/>
      <c r="H13" s="16"/>
      <c r="J13" s="15"/>
      <c r="K13" s="16"/>
      <c r="M13" s="15"/>
      <c r="N13" s="16"/>
      <c r="P13" s="15"/>
      <c r="Q13" s="16"/>
      <c r="S13" s="7"/>
      <c r="T13" s="7"/>
      <c r="U13" s="7"/>
      <c r="V13" s="7"/>
    </row>
    <row r="14" spans="1:22" ht="15" x14ac:dyDescent="0.3">
      <c r="A14" s="2"/>
      <c r="B14" s="17" t="s">
        <v>117</v>
      </c>
      <c r="D14" s="20">
        <v>47693</v>
      </c>
      <c r="E14" s="21">
        <f>D14-E42-E44</f>
        <v>45940</v>
      </c>
      <c r="G14" s="20">
        <v>51501</v>
      </c>
      <c r="H14" s="21">
        <f>G14-H42-H44</f>
        <v>50559</v>
      </c>
      <c r="J14" s="20">
        <v>60662</v>
      </c>
      <c r="K14" s="21">
        <f>J14-K42-K44</f>
        <v>59729</v>
      </c>
      <c r="M14" s="20">
        <v>69120</v>
      </c>
      <c r="N14" s="21">
        <f>M14-N42-N44</f>
        <v>68179</v>
      </c>
      <c r="P14" s="20">
        <f>SUM(D14,G14,J14,M14)</f>
        <v>228976</v>
      </c>
      <c r="Q14" s="21">
        <f>P14-Q42-Q44</f>
        <v>224407</v>
      </c>
      <c r="S14" s="7"/>
      <c r="T14" s="7"/>
      <c r="U14" s="7"/>
      <c r="V14" s="7"/>
    </row>
    <row r="15" spans="1:22" ht="15" x14ac:dyDescent="0.3">
      <c r="A15" s="2"/>
      <c r="B15" s="17" t="s">
        <v>92</v>
      </c>
      <c r="D15" s="20">
        <v>5200</v>
      </c>
      <c r="E15" s="21">
        <f>D15-E43</f>
        <v>5163</v>
      </c>
      <c r="G15" s="20">
        <v>5918</v>
      </c>
      <c r="H15" s="21">
        <f>G15-H43</f>
        <v>5863</v>
      </c>
      <c r="J15" s="20">
        <v>6981</v>
      </c>
      <c r="K15" s="21">
        <f>J15-K43</f>
        <v>6927</v>
      </c>
      <c r="M15" s="20">
        <v>10494</v>
      </c>
      <c r="N15" s="21">
        <f>M15-N43</f>
        <v>10433</v>
      </c>
      <c r="P15" s="20">
        <f>SUM(D15,G15,J15,M15)</f>
        <v>28593</v>
      </c>
      <c r="Q15" s="21">
        <f>P15-Q43</f>
        <v>28386</v>
      </c>
      <c r="S15" s="7"/>
      <c r="T15" s="7"/>
      <c r="U15" s="7"/>
      <c r="V15" s="7"/>
    </row>
    <row r="16" spans="1:22" x14ac:dyDescent="0.3">
      <c r="A16" s="17" t="s">
        <v>7</v>
      </c>
      <c r="B16" s="17"/>
      <c r="D16" s="22">
        <f>SUM(D14:D15)</f>
        <v>52893</v>
      </c>
      <c r="E16" s="23">
        <f>SUM(E14:E15)</f>
        <v>51103</v>
      </c>
      <c r="G16" s="22">
        <f>SUM(G14:G15)</f>
        <v>57419</v>
      </c>
      <c r="H16" s="23">
        <f>SUM(H14:H15)</f>
        <v>56422</v>
      </c>
      <c r="J16" s="22">
        <f>SUM(J14:J15)</f>
        <v>67643</v>
      </c>
      <c r="K16" s="23">
        <f>SUM(K14:K15)</f>
        <v>66656</v>
      </c>
      <c r="M16" s="22">
        <f>SUM(M14:M15)</f>
        <v>79614</v>
      </c>
      <c r="N16" s="23">
        <f>SUM(N14:N15)</f>
        <v>78612</v>
      </c>
      <c r="P16" s="22">
        <f>SUM(P14:P15)</f>
        <v>257569</v>
      </c>
      <c r="Q16" s="23">
        <f>SUM(Q14:Q15)</f>
        <v>252793</v>
      </c>
      <c r="S16" s="7"/>
      <c r="T16" s="7"/>
      <c r="U16" s="7"/>
      <c r="V16" s="7"/>
    </row>
    <row r="17" spans="1:22" x14ac:dyDescent="0.3">
      <c r="A17" s="17"/>
      <c r="B17" s="17"/>
      <c r="D17" s="20"/>
      <c r="E17" s="21"/>
      <c r="G17" s="20"/>
      <c r="H17" s="21"/>
      <c r="J17" s="20"/>
      <c r="K17" s="21"/>
      <c r="M17" s="20"/>
      <c r="N17" s="21"/>
      <c r="P17" s="20"/>
      <c r="Q17" s="21"/>
      <c r="S17" s="7"/>
      <c r="T17" s="7"/>
      <c r="U17" s="7"/>
      <c r="V17" s="7"/>
    </row>
    <row r="18" spans="1:22" x14ac:dyDescent="0.3">
      <c r="A18" s="17" t="s">
        <v>8</v>
      </c>
      <c r="B18" s="17"/>
      <c r="D18" s="20">
        <f>+D11-D16</f>
        <v>45482</v>
      </c>
      <c r="E18" s="21">
        <f>+E11-E16</f>
        <v>47272</v>
      </c>
      <c r="G18" s="20">
        <f>+G11-G16</f>
        <v>50006</v>
      </c>
      <c r="H18" s="21">
        <f>+H11-H16</f>
        <v>51003</v>
      </c>
      <c r="J18" s="20">
        <f>+J11-J16</f>
        <v>53544</v>
      </c>
      <c r="K18" s="21">
        <f>+K11-K16</f>
        <v>54531</v>
      </c>
      <c r="M18" s="20">
        <f>+M11-M16</f>
        <v>52186</v>
      </c>
      <c r="N18" s="21">
        <f>+N11-N16</f>
        <v>53188</v>
      </c>
      <c r="P18" s="20">
        <f>+P11-P16</f>
        <v>201218</v>
      </c>
      <c r="Q18" s="21">
        <f>+Q11-Q16</f>
        <v>205994</v>
      </c>
      <c r="S18" s="7"/>
      <c r="T18" s="7"/>
      <c r="U18" s="7"/>
      <c r="V18" s="7"/>
    </row>
    <row r="19" spans="1:22" x14ac:dyDescent="0.3">
      <c r="A19" s="17"/>
      <c r="B19" s="17"/>
      <c r="D19" s="24"/>
      <c r="E19" s="16"/>
      <c r="G19" s="24"/>
      <c r="H19" s="16"/>
      <c r="J19" s="24"/>
      <c r="K19" s="16"/>
      <c r="M19" s="24"/>
      <c r="N19" s="16"/>
      <c r="P19" s="24"/>
      <c r="Q19" s="16"/>
      <c r="S19" s="7"/>
      <c r="T19" s="7"/>
      <c r="U19" s="7"/>
      <c r="V19" s="7"/>
    </row>
    <row r="20" spans="1:22" x14ac:dyDescent="0.3">
      <c r="A20" s="17" t="s">
        <v>9</v>
      </c>
      <c r="B20" s="17"/>
      <c r="D20" s="25">
        <f>+D18/D11</f>
        <v>0.46233290978398983</v>
      </c>
      <c r="E20" s="26">
        <f>+E18/E11</f>
        <v>0.48052858958068617</v>
      </c>
      <c r="G20" s="25">
        <f>+G18/G11</f>
        <v>0.46549685827321385</v>
      </c>
      <c r="H20" s="26">
        <f>+H18/H11</f>
        <v>0.47477775191994415</v>
      </c>
      <c r="J20" s="25">
        <f>+J18/J11</f>
        <v>0.4418295691782122</v>
      </c>
      <c r="K20" s="26">
        <f>+K18/K11</f>
        <v>0.44997400711297414</v>
      </c>
      <c r="M20" s="25">
        <f>+M18/M11</f>
        <v>0.39594840667678299</v>
      </c>
      <c r="N20" s="26">
        <f>+N18/N11</f>
        <v>0.40355083459787555</v>
      </c>
      <c r="P20" s="25">
        <f>+P18/P11</f>
        <v>0.43858696955231946</v>
      </c>
      <c r="Q20" s="26">
        <f>+Q18/Q11</f>
        <v>0.44899702912244682</v>
      </c>
      <c r="S20" s="7"/>
      <c r="T20" s="7"/>
      <c r="U20" s="7"/>
      <c r="V20" s="7"/>
    </row>
    <row r="21" spans="1:22" x14ac:dyDescent="0.3">
      <c r="A21" s="17"/>
      <c r="B21" s="17"/>
      <c r="D21" s="15"/>
      <c r="E21" s="16"/>
      <c r="G21" s="15"/>
      <c r="H21" s="16"/>
      <c r="J21" s="15"/>
      <c r="K21" s="16"/>
      <c r="M21" s="15"/>
      <c r="N21" s="16"/>
      <c r="P21" s="15"/>
      <c r="Q21" s="16"/>
      <c r="S21" s="7"/>
      <c r="T21" s="7"/>
      <c r="U21" s="7"/>
      <c r="V21" s="7"/>
    </row>
    <row r="22" spans="1:22" ht="15" x14ac:dyDescent="0.3">
      <c r="A22" s="17" t="s">
        <v>93</v>
      </c>
      <c r="B22" s="17"/>
      <c r="D22" s="20">
        <v>22773</v>
      </c>
      <c r="E22" s="27">
        <f>D22-E45</f>
        <v>21726</v>
      </c>
      <c r="G22" s="20">
        <v>25033</v>
      </c>
      <c r="H22" s="27">
        <f>G22-H45</f>
        <v>23934</v>
      </c>
      <c r="J22" s="20">
        <v>28119</v>
      </c>
      <c r="K22" s="27">
        <f>J22-K45</f>
        <v>26546</v>
      </c>
      <c r="M22" s="20">
        <v>30944</v>
      </c>
      <c r="N22" s="27">
        <f>M22-N45</f>
        <v>29538</v>
      </c>
      <c r="P22" s="20">
        <f>SUM(D22,G22,J22,M22)</f>
        <v>106869</v>
      </c>
      <c r="Q22" s="27">
        <f>P22-Q45</f>
        <v>101744</v>
      </c>
      <c r="S22" s="7"/>
      <c r="T22" s="7"/>
      <c r="U22" s="7"/>
      <c r="V22" s="7"/>
    </row>
    <row r="23" spans="1:22" ht="15" x14ac:dyDescent="0.3">
      <c r="A23" s="17" t="s">
        <v>94</v>
      </c>
      <c r="B23" s="17"/>
      <c r="D23" s="20">
        <v>19062</v>
      </c>
      <c r="E23" s="27">
        <f>D23-E46</f>
        <v>18240</v>
      </c>
      <c r="G23" s="20">
        <v>19213</v>
      </c>
      <c r="H23" s="27">
        <f>G23-H46</f>
        <v>18373</v>
      </c>
      <c r="J23" s="20">
        <v>20575</v>
      </c>
      <c r="K23" s="27">
        <f>J23-K46</f>
        <v>18914</v>
      </c>
      <c r="M23" s="20">
        <v>24825</v>
      </c>
      <c r="N23" s="27">
        <f>M23-N46</f>
        <v>23562</v>
      </c>
      <c r="P23" s="20">
        <f>SUM(D23,G23,J23,M23)</f>
        <v>83675</v>
      </c>
      <c r="Q23" s="27">
        <f>P23-Q46</f>
        <v>79089</v>
      </c>
      <c r="S23" s="7"/>
      <c r="T23" s="7"/>
      <c r="U23" s="7"/>
      <c r="V23" s="7"/>
    </row>
    <row r="24" spans="1:22" ht="15" x14ac:dyDescent="0.3">
      <c r="A24" s="17" t="s">
        <v>95</v>
      </c>
      <c r="B24" s="17"/>
      <c r="D24" s="20">
        <v>12684</v>
      </c>
      <c r="E24" s="27">
        <f>D24-E47-E49</f>
        <v>11684</v>
      </c>
      <c r="G24" s="20">
        <v>11641</v>
      </c>
      <c r="H24" s="27">
        <f>G24-H47-H49</f>
        <v>10719</v>
      </c>
      <c r="J24" s="20">
        <v>8615</v>
      </c>
      <c r="K24" s="27">
        <f>J24-K47-K49</f>
        <v>7346</v>
      </c>
      <c r="M24" s="20">
        <v>8652</v>
      </c>
      <c r="N24" s="27">
        <f>M24-N47-N49</f>
        <v>7590</v>
      </c>
      <c r="P24" s="20">
        <f>SUM(D24,G24,J24,M24)</f>
        <v>41592</v>
      </c>
      <c r="Q24" s="27">
        <f>P24-Q47-Q49</f>
        <v>37339</v>
      </c>
      <c r="S24" s="7"/>
      <c r="T24" s="7"/>
      <c r="U24" s="7"/>
      <c r="V24" s="7"/>
    </row>
    <row r="25" spans="1:22" ht="15" x14ac:dyDescent="0.3">
      <c r="A25" s="17" t="s">
        <v>96</v>
      </c>
      <c r="B25" s="17"/>
      <c r="D25" s="20">
        <v>1701</v>
      </c>
      <c r="E25" s="27">
        <f>D25-E48</f>
        <v>0</v>
      </c>
      <c r="G25" s="20">
        <v>0</v>
      </c>
      <c r="H25" s="27">
        <f>G25-H48</f>
        <v>0</v>
      </c>
      <c r="J25" s="20">
        <v>0</v>
      </c>
      <c r="K25" s="27">
        <f>J25-K48</f>
        <v>0</v>
      </c>
      <c r="M25" s="20">
        <v>0</v>
      </c>
      <c r="N25" s="27">
        <f>M25-N48</f>
        <v>0</v>
      </c>
      <c r="P25" s="20">
        <f>SUM(D25,G25,J25,M25)</f>
        <v>1701</v>
      </c>
      <c r="Q25" s="27">
        <f>P25-Q48</f>
        <v>0</v>
      </c>
      <c r="S25" s="7"/>
      <c r="T25" s="7"/>
      <c r="U25" s="7"/>
      <c r="V25" s="7"/>
    </row>
    <row r="26" spans="1:22" x14ac:dyDescent="0.3">
      <c r="A26" s="17" t="s">
        <v>81</v>
      </c>
      <c r="B26" s="17"/>
      <c r="D26" s="20">
        <v>0</v>
      </c>
      <c r="E26" s="27">
        <f>D26</f>
        <v>0</v>
      </c>
      <c r="G26" s="20">
        <v>0</v>
      </c>
      <c r="H26" s="27">
        <f>G26</f>
        <v>0</v>
      </c>
      <c r="J26" s="20">
        <v>-4500</v>
      </c>
      <c r="K26" s="27">
        <f>J26</f>
        <v>-4500</v>
      </c>
      <c r="M26" s="20">
        <v>0</v>
      </c>
      <c r="N26" s="27">
        <f>M26</f>
        <v>0</v>
      </c>
      <c r="P26" s="20">
        <f>SUM(D26,G26,J26,M26)</f>
        <v>-4500</v>
      </c>
      <c r="Q26" s="27">
        <f>P26</f>
        <v>-4500</v>
      </c>
      <c r="S26" s="7"/>
      <c r="T26" s="7"/>
      <c r="U26" s="7"/>
      <c r="V26" s="7"/>
    </row>
    <row r="27" spans="1:22" x14ac:dyDescent="0.3">
      <c r="A27" s="2"/>
      <c r="B27" s="17" t="s">
        <v>10</v>
      </c>
      <c r="D27" s="22">
        <f>SUM(D22:D26)</f>
        <v>56220</v>
      </c>
      <c r="E27" s="28">
        <f>SUM(E22:E26)</f>
        <v>51650</v>
      </c>
      <c r="G27" s="22">
        <f>SUM(G22:G26)</f>
        <v>55887</v>
      </c>
      <c r="H27" s="28">
        <f>SUM(H22:H26)</f>
        <v>53026</v>
      </c>
      <c r="J27" s="22">
        <f>SUM(J22:J26)</f>
        <v>52809</v>
      </c>
      <c r="K27" s="28">
        <f>SUM(K22:K26)</f>
        <v>48306</v>
      </c>
      <c r="M27" s="22">
        <f>SUM(M22:M26)</f>
        <v>64421</v>
      </c>
      <c r="N27" s="28">
        <f>SUM(N22:N26)</f>
        <v>60690</v>
      </c>
      <c r="P27" s="22">
        <f>SUM(P22:P26)</f>
        <v>229337</v>
      </c>
      <c r="Q27" s="28">
        <f>SUM(Q22:Q26)</f>
        <v>213672</v>
      </c>
      <c r="S27" s="7"/>
      <c r="T27" s="7"/>
      <c r="U27" s="7"/>
      <c r="V27" s="7"/>
    </row>
    <row r="28" spans="1:22" x14ac:dyDescent="0.3">
      <c r="A28" s="17"/>
      <c r="B28" s="17"/>
      <c r="D28" s="20"/>
      <c r="E28" s="16"/>
      <c r="G28" s="20"/>
      <c r="H28" s="16"/>
      <c r="J28" s="20"/>
      <c r="K28" s="16"/>
      <c r="M28" s="20"/>
      <c r="N28" s="16"/>
      <c r="P28" s="20"/>
      <c r="Q28" s="16"/>
      <c r="S28" s="7"/>
      <c r="T28" s="7"/>
      <c r="U28" s="7"/>
      <c r="V28" s="7"/>
    </row>
    <row r="29" spans="1:22" x14ac:dyDescent="0.3">
      <c r="A29" s="17" t="s">
        <v>82</v>
      </c>
      <c r="B29" s="17"/>
      <c r="D29" s="20">
        <f>D18-D27</f>
        <v>-10738</v>
      </c>
      <c r="E29" s="21">
        <f>E18-E27</f>
        <v>-4378</v>
      </c>
      <c r="G29" s="20">
        <f>G18-G27</f>
        <v>-5881</v>
      </c>
      <c r="H29" s="21">
        <f>H18-H27</f>
        <v>-2023</v>
      </c>
      <c r="J29" s="20">
        <f>J18-J27</f>
        <v>735</v>
      </c>
      <c r="K29" s="21">
        <f>K18-K27</f>
        <v>6225</v>
      </c>
      <c r="M29" s="20">
        <f>M18-M27</f>
        <v>-12235</v>
      </c>
      <c r="N29" s="21">
        <f>N18-N27</f>
        <v>-7502</v>
      </c>
      <c r="P29" s="20">
        <f>P18-P27</f>
        <v>-28119</v>
      </c>
      <c r="Q29" s="21">
        <f>Q18-Q27</f>
        <v>-7678</v>
      </c>
      <c r="S29" s="7"/>
      <c r="T29" s="7"/>
      <c r="U29" s="7"/>
      <c r="V29" s="7"/>
    </row>
    <row r="30" spans="1:22" x14ac:dyDescent="0.3">
      <c r="A30" s="17"/>
      <c r="B30" s="17"/>
      <c r="D30" s="20"/>
      <c r="E30" s="16"/>
      <c r="G30" s="20"/>
      <c r="H30" s="16"/>
      <c r="J30" s="20"/>
      <c r="K30" s="16"/>
      <c r="M30" s="20"/>
      <c r="N30" s="16"/>
      <c r="P30" s="20"/>
      <c r="Q30" s="16"/>
      <c r="S30" s="7"/>
      <c r="T30" s="7"/>
      <c r="U30" s="7"/>
      <c r="V30" s="7"/>
    </row>
    <row r="31" spans="1:22" x14ac:dyDescent="0.3">
      <c r="A31" s="17" t="s">
        <v>11</v>
      </c>
      <c r="B31" s="17"/>
      <c r="D31" s="20">
        <v>211</v>
      </c>
      <c r="E31" s="21">
        <f>D31</f>
        <v>211</v>
      </c>
      <c r="G31" s="20">
        <v>216</v>
      </c>
      <c r="H31" s="21">
        <f>G31</f>
        <v>216</v>
      </c>
      <c r="J31" s="20">
        <v>184</v>
      </c>
      <c r="K31" s="21">
        <f>J31</f>
        <v>184</v>
      </c>
      <c r="M31" s="20">
        <v>126</v>
      </c>
      <c r="N31" s="21">
        <f>M31</f>
        <v>126</v>
      </c>
      <c r="P31" s="20">
        <f>SUM(D31,G31,J31,M31)</f>
        <v>737</v>
      </c>
      <c r="Q31" s="21">
        <f>P31</f>
        <v>737</v>
      </c>
      <c r="S31" s="7"/>
      <c r="T31" s="7"/>
      <c r="U31" s="7"/>
      <c r="V31" s="7"/>
    </row>
    <row r="32" spans="1:22" x14ac:dyDescent="0.3">
      <c r="A32" s="17" t="s">
        <v>12</v>
      </c>
      <c r="B32" s="17"/>
      <c r="D32" s="20">
        <v>-164</v>
      </c>
      <c r="E32" s="21">
        <f>D32</f>
        <v>-164</v>
      </c>
      <c r="G32" s="20">
        <v>-170</v>
      </c>
      <c r="H32" s="21">
        <f>G32</f>
        <v>-170</v>
      </c>
      <c r="J32" s="20">
        <v>-155</v>
      </c>
      <c r="K32" s="21">
        <f>J32</f>
        <v>-155</v>
      </c>
      <c r="M32" s="20">
        <v>-96</v>
      </c>
      <c r="N32" s="21">
        <f>M32</f>
        <v>-96</v>
      </c>
      <c r="P32" s="20">
        <f>SUM(D32,G32,J32,M32)</f>
        <v>-585</v>
      </c>
      <c r="Q32" s="21">
        <f>P32</f>
        <v>-585</v>
      </c>
      <c r="S32" s="7"/>
      <c r="T32" s="7"/>
      <c r="U32" s="7"/>
      <c r="V32" s="7"/>
    </row>
    <row r="33" spans="1:22" x14ac:dyDescent="0.3">
      <c r="A33" s="17" t="s">
        <v>13</v>
      </c>
      <c r="B33" s="17"/>
      <c r="D33" s="29">
        <v>83</v>
      </c>
      <c r="E33" s="30">
        <f t="shared" ref="E33" si="1">D33</f>
        <v>83</v>
      </c>
      <c r="G33" s="29">
        <v>133</v>
      </c>
      <c r="H33" s="30">
        <f t="shared" ref="H33" si="2">G33</f>
        <v>133</v>
      </c>
      <c r="J33" s="29">
        <v>81</v>
      </c>
      <c r="K33" s="30">
        <f t="shared" ref="K33" si="3">J33</f>
        <v>81</v>
      </c>
      <c r="M33" s="29">
        <v>615</v>
      </c>
      <c r="N33" s="30">
        <f t="shared" ref="N33" si="4">M33</f>
        <v>615</v>
      </c>
      <c r="P33" s="29">
        <f>SUM(D33,G33,J33,M33)</f>
        <v>912</v>
      </c>
      <c r="Q33" s="30">
        <f t="shared" ref="Q33" si="5">P33</f>
        <v>912</v>
      </c>
      <c r="S33" s="7"/>
      <c r="T33" s="7"/>
      <c r="U33" s="7"/>
      <c r="V33" s="7"/>
    </row>
    <row r="34" spans="1:22" x14ac:dyDescent="0.3">
      <c r="A34" s="2"/>
      <c r="B34" s="17" t="s">
        <v>14</v>
      </c>
      <c r="D34" s="20">
        <f>SUM(D31:D33)</f>
        <v>130</v>
      </c>
      <c r="E34" s="21">
        <f>SUM(E31:E33)</f>
        <v>130</v>
      </c>
      <c r="G34" s="20">
        <f>SUM(G31:G33)</f>
        <v>179</v>
      </c>
      <c r="H34" s="21">
        <f>SUM(H31:H33)</f>
        <v>179</v>
      </c>
      <c r="J34" s="20">
        <f>SUM(J31:J33)</f>
        <v>110</v>
      </c>
      <c r="K34" s="21">
        <f>SUM(K31:K33)</f>
        <v>110</v>
      </c>
      <c r="M34" s="20">
        <f>SUM(M31:M33)</f>
        <v>645</v>
      </c>
      <c r="N34" s="21">
        <f>SUM(N31:N33)</f>
        <v>645</v>
      </c>
      <c r="P34" s="20">
        <f>SUM(P31:P33)</f>
        <v>1064</v>
      </c>
      <c r="Q34" s="21">
        <f>SUM(Q31:Q33)</f>
        <v>1064</v>
      </c>
      <c r="S34" s="7"/>
      <c r="T34" s="7"/>
      <c r="U34" s="7"/>
      <c r="V34" s="7"/>
    </row>
    <row r="35" spans="1:22" x14ac:dyDescent="0.3">
      <c r="A35" s="17"/>
      <c r="B35" s="17"/>
      <c r="D35" s="20"/>
      <c r="E35" s="21"/>
      <c r="G35" s="20"/>
      <c r="H35" s="21"/>
      <c r="J35" s="20"/>
      <c r="K35" s="21"/>
      <c r="M35" s="20"/>
      <c r="N35" s="21"/>
      <c r="P35" s="20"/>
      <c r="Q35" s="21"/>
      <c r="S35" s="7"/>
      <c r="T35" s="7"/>
      <c r="U35" s="7"/>
      <c r="V35" s="7"/>
    </row>
    <row r="36" spans="1:22" x14ac:dyDescent="0.3">
      <c r="A36" s="17" t="s">
        <v>87</v>
      </c>
      <c r="B36" s="17"/>
      <c r="D36" s="20">
        <v>121</v>
      </c>
      <c r="E36" s="21">
        <f>D36</f>
        <v>121</v>
      </c>
      <c r="G36" s="20">
        <v>124</v>
      </c>
      <c r="H36" s="21">
        <f>G36</f>
        <v>124</v>
      </c>
      <c r="J36" s="20">
        <v>209</v>
      </c>
      <c r="K36" s="21">
        <f>J36</f>
        <v>209</v>
      </c>
      <c r="M36" s="20">
        <v>-107</v>
      </c>
      <c r="N36" s="21">
        <f>M36</f>
        <v>-107</v>
      </c>
      <c r="P36" s="20">
        <f>SUM(D36,G36,J36,M36)</f>
        <v>347</v>
      </c>
      <c r="Q36" s="21">
        <f>P36</f>
        <v>347</v>
      </c>
      <c r="S36" s="7"/>
      <c r="T36" s="7"/>
      <c r="U36" s="7"/>
      <c r="V36" s="7"/>
    </row>
    <row r="37" spans="1:22" x14ac:dyDescent="0.3">
      <c r="A37" s="17"/>
      <c r="B37" s="17"/>
      <c r="D37" s="20"/>
      <c r="E37" s="21"/>
      <c r="G37" s="20"/>
      <c r="H37" s="21"/>
      <c r="J37" s="20"/>
      <c r="K37" s="21"/>
      <c r="M37" s="20"/>
      <c r="N37" s="21"/>
      <c r="P37" s="20"/>
      <c r="Q37" s="21"/>
      <c r="S37" s="7"/>
      <c r="T37" s="7"/>
      <c r="U37" s="7"/>
      <c r="V37" s="7"/>
    </row>
    <row r="38" spans="1:22" ht="15" thickBot="1" x14ac:dyDescent="0.35">
      <c r="A38" s="17" t="s">
        <v>83</v>
      </c>
      <c r="B38" s="17"/>
      <c r="D38" s="31">
        <f>+D29+D34-D36</f>
        <v>-10729</v>
      </c>
      <c r="E38" s="32">
        <f>+E29+E34-E36</f>
        <v>-4369</v>
      </c>
      <c r="G38" s="31">
        <f>+G29+G34-G36</f>
        <v>-5826</v>
      </c>
      <c r="H38" s="32">
        <f>+H29+H34-H36</f>
        <v>-1968</v>
      </c>
      <c r="J38" s="31">
        <f>+J29+J34-J36</f>
        <v>636</v>
      </c>
      <c r="K38" s="32">
        <f>+K29+K34-K36</f>
        <v>6126</v>
      </c>
      <c r="M38" s="31">
        <f>+M29+M34-M36</f>
        <v>-11483</v>
      </c>
      <c r="N38" s="32">
        <f>+N29+N34-N36</f>
        <v>-6750</v>
      </c>
      <c r="P38" s="31">
        <f>+P29+P34-P36</f>
        <v>-27402</v>
      </c>
      <c r="Q38" s="32">
        <f>+Q29+Q34-Q36</f>
        <v>-6961</v>
      </c>
      <c r="S38" s="7"/>
      <c r="T38" s="7"/>
      <c r="U38" s="7"/>
      <c r="V38" s="7"/>
    </row>
    <row r="39" spans="1:22" ht="15" thickTop="1" x14ac:dyDescent="0.3">
      <c r="A39" s="17"/>
      <c r="B39" s="17"/>
      <c r="D39" s="15"/>
      <c r="E39" s="16"/>
      <c r="G39" s="15"/>
      <c r="H39" s="16"/>
      <c r="J39" s="15"/>
      <c r="K39" s="16"/>
      <c r="M39" s="15"/>
      <c r="N39" s="16"/>
      <c r="P39" s="15"/>
      <c r="Q39" s="16"/>
      <c r="S39" s="7"/>
      <c r="T39" s="7"/>
      <c r="U39" s="7"/>
      <c r="V39" s="7"/>
    </row>
    <row r="40" spans="1:22" x14ac:dyDescent="0.3">
      <c r="A40" s="33" t="s">
        <v>15</v>
      </c>
      <c r="B40" s="33"/>
      <c r="D40" s="15"/>
      <c r="E40" s="16"/>
      <c r="G40" s="15"/>
      <c r="H40" s="16"/>
      <c r="J40" s="15"/>
      <c r="K40" s="16"/>
      <c r="M40" s="15"/>
      <c r="N40" s="16"/>
      <c r="P40" s="15"/>
      <c r="Q40" s="16"/>
      <c r="S40" s="7"/>
      <c r="T40" s="7"/>
      <c r="U40" s="7"/>
      <c r="V40" s="7"/>
    </row>
    <row r="41" spans="1:22" x14ac:dyDescent="0.3">
      <c r="A41" s="17"/>
      <c r="B41" s="17"/>
      <c r="D41" s="15"/>
      <c r="E41" s="16"/>
      <c r="G41" s="15"/>
      <c r="H41" s="16"/>
      <c r="J41" s="15"/>
      <c r="K41" s="16"/>
      <c r="M41" s="15"/>
      <c r="N41" s="16"/>
      <c r="P41" s="15"/>
      <c r="Q41" s="16"/>
      <c r="S41" s="7"/>
      <c r="T41" s="7"/>
      <c r="U41" s="7"/>
      <c r="V41" s="7"/>
    </row>
    <row r="42" spans="1:22" x14ac:dyDescent="0.3">
      <c r="A42" s="17" t="s">
        <v>115</v>
      </c>
      <c r="B42" s="17"/>
      <c r="D42" s="34"/>
      <c r="E42" s="19">
        <v>90</v>
      </c>
      <c r="G42" s="34"/>
      <c r="H42" s="19">
        <v>128</v>
      </c>
      <c r="J42" s="34"/>
      <c r="K42" s="19">
        <v>120</v>
      </c>
      <c r="M42" s="34"/>
      <c r="N42" s="19">
        <v>127</v>
      </c>
      <c r="P42" s="34"/>
      <c r="Q42" s="19">
        <f t="shared" ref="Q42:Q49" si="6">SUM(E42,H42,K42,N42)</f>
        <v>465</v>
      </c>
      <c r="S42" s="7"/>
      <c r="T42" s="7"/>
      <c r="U42" s="7"/>
      <c r="V42" s="7"/>
    </row>
    <row r="43" spans="1:22" x14ac:dyDescent="0.3">
      <c r="A43" s="17" t="s">
        <v>97</v>
      </c>
      <c r="B43" s="17"/>
      <c r="D43" s="34"/>
      <c r="E43" s="35">
        <v>37</v>
      </c>
      <c r="G43" s="34"/>
      <c r="H43" s="35">
        <v>55</v>
      </c>
      <c r="J43" s="34"/>
      <c r="K43" s="35">
        <v>54</v>
      </c>
      <c r="M43" s="34"/>
      <c r="N43" s="35">
        <v>61</v>
      </c>
      <c r="P43" s="34"/>
      <c r="Q43" s="35">
        <f t="shared" si="6"/>
        <v>207</v>
      </c>
      <c r="S43" s="7"/>
      <c r="T43" s="7"/>
      <c r="U43" s="7"/>
      <c r="V43" s="7"/>
    </row>
    <row r="44" spans="1:22" x14ac:dyDescent="0.3">
      <c r="A44" s="17" t="s">
        <v>116</v>
      </c>
      <c r="B44" s="17"/>
      <c r="D44" s="34"/>
      <c r="E44" s="35">
        <v>1663</v>
      </c>
      <c r="G44" s="34"/>
      <c r="H44" s="35">
        <v>814</v>
      </c>
      <c r="J44" s="34"/>
      <c r="K44" s="35">
        <v>813</v>
      </c>
      <c r="M44" s="34"/>
      <c r="N44" s="35">
        <v>814</v>
      </c>
      <c r="P44" s="34"/>
      <c r="Q44" s="35">
        <f t="shared" si="6"/>
        <v>4104</v>
      </c>
      <c r="S44" s="7"/>
      <c r="T44" s="7"/>
      <c r="U44" s="7"/>
      <c r="V44" s="7"/>
    </row>
    <row r="45" spans="1:22" x14ac:dyDescent="0.3">
      <c r="A45" s="17" t="s">
        <v>98</v>
      </c>
      <c r="B45" s="17"/>
      <c r="D45" s="34"/>
      <c r="E45" s="35">
        <v>1047</v>
      </c>
      <c r="G45" s="34"/>
      <c r="H45" s="35">
        <v>1099</v>
      </c>
      <c r="J45" s="34"/>
      <c r="K45" s="35">
        <v>1573</v>
      </c>
      <c r="M45" s="34"/>
      <c r="N45" s="35">
        <v>1406</v>
      </c>
      <c r="P45" s="34"/>
      <c r="Q45" s="35">
        <f t="shared" si="6"/>
        <v>5125</v>
      </c>
      <c r="S45" s="7"/>
      <c r="T45" s="7"/>
      <c r="U45" s="7"/>
      <c r="V45" s="7"/>
    </row>
    <row r="46" spans="1:22" x14ac:dyDescent="0.3">
      <c r="A46" s="17" t="s">
        <v>99</v>
      </c>
      <c r="B46" s="17"/>
      <c r="D46" s="34"/>
      <c r="E46" s="35">
        <v>822</v>
      </c>
      <c r="G46" s="34"/>
      <c r="H46" s="35">
        <v>840</v>
      </c>
      <c r="J46" s="34"/>
      <c r="K46" s="35">
        <v>1661</v>
      </c>
      <c r="M46" s="34"/>
      <c r="N46" s="35">
        <v>1263</v>
      </c>
      <c r="P46" s="34"/>
      <c r="Q46" s="35">
        <f t="shared" si="6"/>
        <v>4586</v>
      </c>
      <c r="S46" s="7"/>
      <c r="T46" s="7"/>
      <c r="U46" s="7"/>
      <c r="V46" s="7"/>
    </row>
    <row r="47" spans="1:22" x14ac:dyDescent="0.3">
      <c r="A47" s="17" t="s">
        <v>100</v>
      </c>
      <c r="B47" s="17"/>
      <c r="D47" s="34"/>
      <c r="E47" s="35">
        <v>725</v>
      </c>
      <c r="G47" s="34"/>
      <c r="H47" s="35">
        <v>846</v>
      </c>
      <c r="J47" s="34"/>
      <c r="K47" s="35">
        <v>1269</v>
      </c>
      <c r="M47" s="34"/>
      <c r="N47" s="35">
        <v>1062</v>
      </c>
      <c r="P47" s="34"/>
      <c r="Q47" s="35">
        <f t="shared" si="6"/>
        <v>3902</v>
      </c>
      <c r="S47" s="7"/>
      <c r="T47" s="7"/>
      <c r="U47" s="7"/>
      <c r="V47" s="7"/>
    </row>
    <row r="48" spans="1:22" x14ac:dyDescent="0.3">
      <c r="A48" s="17" t="s">
        <v>101</v>
      </c>
      <c r="B48" s="17"/>
      <c r="D48" s="34"/>
      <c r="E48" s="35">
        <v>1701</v>
      </c>
      <c r="G48" s="34"/>
      <c r="H48" s="35">
        <v>0</v>
      </c>
      <c r="J48" s="34"/>
      <c r="K48" s="35">
        <v>0</v>
      </c>
      <c r="M48" s="34"/>
      <c r="N48" s="35">
        <v>0</v>
      </c>
      <c r="P48" s="34"/>
      <c r="Q48" s="35">
        <f t="shared" si="6"/>
        <v>1701</v>
      </c>
      <c r="S48" s="7"/>
      <c r="T48" s="7"/>
      <c r="U48" s="7"/>
      <c r="V48" s="7"/>
    </row>
    <row r="49" spans="1:22" x14ac:dyDescent="0.3">
      <c r="A49" s="17" t="s">
        <v>102</v>
      </c>
      <c r="B49" s="17"/>
      <c r="D49" s="34"/>
      <c r="E49" s="35">
        <v>275</v>
      </c>
      <c r="G49" s="34"/>
      <c r="H49" s="35">
        <v>76</v>
      </c>
      <c r="J49" s="34"/>
      <c r="K49" s="35">
        <v>0</v>
      </c>
      <c r="M49" s="34"/>
      <c r="N49" s="35">
        <v>0</v>
      </c>
      <c r="P49" s="34"/>
      <c r="Q49" s="35">
        <f t="shared" si="6"/>
        <v>351</v>
      </c>
      <c r="S49" s="7"/>
      <c r="T49" s="7"/>
      <c r="U49" s="7"/>
      <c r="V49" s="7"/>
    </row>
    <row r="50" spans="1:22" x14ac:dyDescent="0.3">
      <c r="A50" s="7"/>
      <c r="B50" s="17" t="s">
        <v>75</v>
      </c>
      <c r="D50" s="34"/>
      <c r="E50" s="78">
        <f>SUM(E42:E49)</f>
        <v>6360</v>
      </c>
      <c r="G50" s="34"/>
      <c r="H50" s="78">
        <f>SUM(H42:H49)</f>
        <v>3858</v>
      </c>
      <c r="J50" s="34"/>
      <c r="K50" s="78">
        <f>SUM(K42:K49)</f>
        <v>5490</v>
      </c>
      <c r="M50" s="34"/>
      <c r="N50" s="78">
        <f>SUM(N42:N49)</f>
        <v>4733</v>
      </c>
      <c r="P50" s="34"/>
      <c r="Q50" s="78">
        <f>SUM(Q42:Q49)</f>
        <v>20441</v>
      </c>
      <c r="S50" s="7"/>
      <c r="T50" s="7"/>
      <c r="U50" s="7"/>
      <c r="V50" s="7"/>
    </row>
    <row r="51" spans="1:22" x14ac:dyDescent="0.3">
      <c r="A51" s="17"/>
      <c r="B51" s="17"/>
      <c r="D51" s="15"/>
      <c r="E51" s="21"/>
      <c r="G51" s="15"/>
      <c r="H51" s="21"/>
      <c r="J51" s="15"/>
      <c r="K51" s="21"/>
      <c r="M51" s="15"/>
      <c r="N51" s="21"/>
      <c r="P51" s="15"/>
      <c r="Q51" s="21"/>
      <c r="S51" s="7"/>
      <c r="T51" s="7"/>
      <c r="U51" s="7"/>
      <c r="V51" s="7"/>
    </row>
    <row r="52" spans="1:22" ht="15" thickBot="1" x14ac:dyDescent="0.35">
      <c r="A52" s="17" t="s">
        <v>84</v>
      </c>
      <c r="B52" s="17"/>
      <c r="D52" s="36"/>
      <c r="E52" s="37">
        <f>E38-E50</f>
        <v>-10729</v>
      </c>
      <c r="G52" s="36"/>
      <c r="H52" s="37">
        <f>H38-H50</f>
        <v>-5826</v>
      </c>
      <c r="J52" s="36"/>
      <c r="K52" s="37">
        <f>K38-K50</f>
        <v>636</v>
      </c>
      <c r="M52" s="36"/>
      <c r="N52" s="37">
        <f>N38-N50</f>
        <v>-11483</v>
      </c>
      <c r="P52" s="36"/>
      <c r="Q52" s="37">
        <f>Q38-Q50</f>
        <v>-27402</v>
      </c>
      <c r="S52" s="7"/>
      <c r="T52" s="7"/>
      <c r="U52" s="7"/>
      <c r="V52" s="7"/>
    </row>
    <row r="53" spans="1:22" x14ac:dyDescent="0.3">
      <c r="A53" s="17"/>
      <c r="B53" s="17"/>
      <c r="D53" s="6"/>
      <c r="E53" s="76"/>
      <c r="G53" s="6"/>
      <c r="H53" s="76"/>
      <c r="J53" s="6"/>
      <c r="K53" s="76"/>
      <c r="M53" s="6"/>
      <c r="N53" s="76"/>
      <c r="P53" s="6"/>
      <c r="Q53" s="76"/>
      <c r="S53" s="7"/>
      <c r="T53" s="7"/>
      <c r="U53" s="7"/>
      <c r="V53" s="7"/>
    </row>
    <row r="54" spans="1:22" x14ac:dyDescent="0.3">
      <c r="A54" s="2"/>
      <c r="B54" s="2"/>
      <c r="D54" s="6"/>
      <c r="E54" s="4"/>
      <c r="G54" s="6"/>
      <c r="H54" s="4"/>
      <c r="J54" s="6"/>
      <c r="K54" s="4"/>
      <c r="M54" s="6"/>
      <c r="N54" s="4"/>
      <c r="P54" s="6"/>
      <c r="Q54" s="4"/>
      <c r="S54" s="7"/>
      <c r="T54" s="7"/>
      <c r="U54" s="7"/>
      <c r="V54" s="7"/>
    </row>
    <row r="55" spans="1:22" x14ac:dyDescent="0.3">
      <c r="A55" s="2" t="s">
        <v>16</v>
      </c>
      <c r="B55" s="2"/>
      <c r="D55" s="6"/>
      <c r="E55" s="4"/>
      <c r="G55" s="6"/>
      <c r="H55" s="4"/>
      <c r="J55" s="6"/>
      <c r="K55" s="4"/>
      <c r="M55" s="6"/>
      <c r="N55" s="4"/>
      <c r="P55" s="6"/>
      <c r="Q55" s="4"/>
      <c r="S55" s="7"/>
      <c r="T55" s="7"/>
      <c r="U55" s="7"/>
      <c r="V55" s="7"/>
    </row>
    <row r="56" spans="1:22" x14ac:dyDescent="0.3">
      <c r="A56" s="2" t="s">
        <v>17</v>
      </c>
      <c r="B56" s="2"/>
      <c r="D56" s="6"/>
      <c r="E56" s="4"/>
      <c r="G56" s="6"/>
      <c r="H56" s="4"/>
      <c r="J56" s="6"/>
      <c r="K56" s="4"/>
      <c r="M56" s="6"/>
      <c r="N56" s="4"/>
      <c r="P56" s="6"/>
      <c r="Q56" s="4"/>
      <c r="S56" s="7"/>
      <c r="T56" s="7"/>
      <c r="U56" s="7"/>
      <c r="V56" s="7"/>
    </row>
    <row r="57" spans="1:22" x14ac:dyDescent="0.3">
      <c r="A57" s="2"/>
      <c r="B57" s="2"/>
      <c r="D57" s="6"/>
      <c r="E57" s="4"/>
      <c r="G57" s="6"/>
      <c r="H57" s="4"/>
      <c r="J57" s="6"/>
      <c r="K57" s="4"/>
      <c r="M57" s="6"/>
      <c r="N57" s="4"/>
      <c r="P57" s="6"/>
      <c r="Q57" s="4"/>
      <c r="S57" s="7"/>
      <c r="T57" s="7"/>
      <c r="U57" s="7"/>
      <c r="V57" s="7"/>
    </row>
    <row r="58" spans="1:22" x14ac:dyDescent="0.3">
      <c r="A58" s="2"/>
      <c r="B58" s="2"/>
      <c r="D58" s="6"/>
      <c r="E58" s="4"/>
      <c r="G58" s="6"/>
      <c r="H58" s="4"/>
      <c r="J58" s="6"/>
      <c r="K58" s="4"/>
      <c r="M58" s="6"/>
      <c r="N58" s="4"/>
      <c r="P58" s="6"/>
      <c r="Q58" s="4"/>
      <c r="S58" s="7"/>
      <c r="T58" s="7"/>
      <c r="U58" s="7"/>
      <c r="V58" s="7"/>
    </row>
    <row r="59" spans="1:22" x14ac:dyDescent="0.3">
      <c r="A59" s="1" t="s">
        <v>0</v>
      </c>
      <c r="B59" s="2"/>
      <c r="D59" s="6"/>
      <c r="E59" s="4"/>
      <c r="G59" s="6"/>
      <c r="H59" s="4"/>
      <c r="J59" s="6"/>
      <c r="K59" s="4"/>
      <c r="M59" s="6"/>
      <c r="N59" s="4"/>
      <c r="P59" s="6"/>
      <c r="Q59" s="4"/>
      <c r="S59" s="7"/>
      <c r="T59" s="7"/>
      <c r="U59" s="7"/>
      <c r="V59" s="7"/>
    </row>
    <row r="60" spans="1:22" x14ac:dyDescent="0.3">
      <c r="A60" s="1" t="s">
        <v>1</v>
      </c>
      <c r="B60" s="2"/>
      <c r="D60" s="6"/>
      <c r="E60" s="4"/>
      <c r="G60" s="6"/>
      <c r="H60" s="4"/>
      <c r="J60" s="6"/>
      <c r="K60" s="4"/>
      <c r="M60" s="6"/>
      <c r="N60" s="4"/>
      <c r="P60" s="6"/>
      <c r="Q60" s="4"/>
      <c r="S60" s="7"/>
      <c r="T60" s="7"/>
      <c r="U60" s="7"/>
      <c r="V60" s="7"/>
    </row>
    <row r="61" spans="1:22" x14ac:dyDescent="0.3">
      <c r="A61" s="1" t="s">
        <v>72</v>
      </c>
      <c r="B61" s="2"/>
      <c r="D61" s="6"/>
      <c r="E61" s="4"/>
      <c r="G61" s="6"/>
      <c r="H61" s="4"/>
      <c r="J61" s="6"/>
      <c r="K61" s="4"/>
      <c r="M61" s="6"/>
      <c r="N61" s="4"/>
      <c r="P61" s="6"/>
      <c r="Q61" s="4"/>
      <c r="S61" s="7"/>
      <c r="T61" s="7"/>
      <c r="U61" s="7"/>
      <c r="V61" s="7"/>
    </row>
    <row r="62" spans="1:22" ht="15" thickBot="1" x14ac:dyDescent="0.35">
      <c r="A62" s="8" t="s">
        <v>2</v>
      </c>
      <c r="B62" s="2"/>
      <c r="D62" s="6"/>
      <c r="E62" s="4"/>
      <c r="G62" s="6"/>
      <c r="H62" s="4"/>
      <c r="J62" s="6"/>
      <c r="K62" s="4"/>
      <c r="M62" s="6"/>
      <c r="N62" s="4"/>
      <c r="P62" s="6"/>
      <c r="Q62" s="4"/>
      <c r="S62" s="7"/>
      <c r="T62" s="7"/>
      <c r="U62" s="7"/>
      <c r="V62" s="7"/>
    </row>
    <row r="63" spans="1:22" x14ac:dyDescent="0.3">
      <c r="A63" s="2"/>
      <c r="B63" s="2"/>
      <c r="D63" s="119">
        <f>E6</f>
        <v>42455</v>
      </c>
      <c r="E63" s="120"/>
      <c r="G63" s="119">
        <f>H6</f>
        <v>42546</v>
      </c>
      <c r="H63" s="120"/>
      <c r="J63" s="119">
        <f>K6</f>
        <v>42637</v>
      </c>
      <c r="K63" s="120"/>
      <c r="M63" s="119">
        <f>N6</f>
        <v>42735</v>
      </c>
      <c r="N63" s="120"/>
      <c r="P63" s="6"/>
      <c r="Q63" s="4"/>
      <c r="S63" s="7"/>
      <c r="T63" s="7"/>
      <c r="U63" s="7"/>
      <c r="V63" s="7"/>
    </row>
    <row r="64" spans="1:22" x14ac:dyDescent="0.3">
      <c r="A64" s="2"/>
      <c r="B64" s="2"/>
      <c r="D64" s="15"/>
      <c r="E64" s="16"/>
      <c r="G64" s="15"/>
      <c r="H64" s="16"/>
      <c r="J64" s="15"/>
      <c r="K64" s="16"/>
      <c r="M64" s="15"/>
      <c r="N64" s="16"/>
      <c r="P64" s="6"/>
      <c r="Q64" s="4"/>
      <c r="S64" s="7"/>
      <c r="T64" s="7"/>
      <c r="U64" s="7"/>
      <c r="V64" s="7"/>
    </row>
    <row r="65" spans="1:22" x14ac:dyDescent="0.3">
      <c r="A65" s="39" t="s">
        <v>18</v>
      </c>
      <c r="B65" s="2"/>
      <c r="D65" s="15"/>
      <c r="E65" s="16"/>
      <c r="G65" s="15"/>
      <c r="H65" s="16"/>
      <c r="J65" s="15"/>
      <c r="K65" s="16"/>
      <c r="M65" s="15"/>
      <c r="N65" s="16"/>
      <c r="P65" s="6"/>
      <c r="Q65" s="4"/>
      <c r="S65" s="7"/>
      <c r="T65" s="7"/>
      <c r="U65" s="7"/>
      <c r="V65" s="7"/>
    </row>
    <row r="66" spans="1:22" x14ac:dyDescent="0.3">
      <c r="A66" s="40" t="s">
        <v>19</v>
      </c>
      <c r="B66" s="2"/>
      <c r="D66" s="15"/>
      <c r="E66" s="16"/>
      <c r="G66" s="15"/>
      <c r="H66" s="16"/>
      <c r="J66" s="15"/>
      <c r="K66" s="16"/>
      <c r="M66" s="15"/>
      <c r="N66" s="16"/>
      <c r="P66" s="6"/>
      <c r="Q66" s="4"/>
      <c r="S66" s="7"/>
      <c r="T66" s="7"/>
      <c r="U66" s="7"/>
      <c r="V66" s="7"/>
    </row>
    <row r="67" spans="1:22" x14ac:dyDescent="0.3">
      <c r="A67" s="41" t="s">
        <v>20</v>
      </c>
      <c r="B67" s="2"/>
      <c r="D67" s="42"/>
      <c r="E67" s="43">
        <v>21365</v>
      </c>
      <c r="G67" s="42"/>
      <c r="H67" s="43">
        <v>26045</v>
      </c>
      <c r="J67" s="42"/>
      <c r="K67" s="43">
        <v>31764</v>
      </c>
      <c r="M67" s="42"/>
      <c r="N67" s="43">
        <v>50359</v>
      </c>
      <c r="P67" s="6"/>
      <c r="Q67" s="4"/>
      <c r="S67" s="7"/>
      <c r="T67" s="7"/>
      <c r="U67" s="7"/>
      <c r="V67" s="7"/>
    </row>
    <row r="68" spans="1:22" x14ac:dyDescent="0.3">
      <c r="A68" s="41" t="s">
        <v>21</v>
      </c>
      <c r="B68" s="2"/>
      <c r="D68" s="42"/>
      <c r="E68" s="44">
        <v>42895</v>
      </c>
      <c r="G68" s="42"/>
      <c r="H68" s="44">
        <v>38167</v>
      </c>
      <c r="J68" s="42"/>
      <c r="K68" s="44">
        <v>29554</v>
      </c>
      <c r="M68" s="42"/>
      <c r="N68" s="44">
        <v>27748</v>
      </c>
      <c r="P68" s="6"/>
      <c r="Q68" s="4"/>
      <c r="S68" s="7"/>
      <c r="T68" s="7"/>
      <c r="U68" s="7"/>
      <c r="V68" s="7"/>
    </row>
    <row r="69" spans="1:22" s="46" customFormat="1" ht="13.8" x14ac:dyDescent="0.3">
      <c r="A69" s="41" t="s">
        <v>22</v>
      </c>
      <c r="B69" s="2"/>
      <c r="C69" s="3"/>
      <c r="D69" s="45"/>
      <c r="E69" s="44">
        <v>43804</v>
      </c>
      <c r="F69" s="3"/>
      <c r="G69" s="45"/>
      <c r="H69" s="44">
        <v>49118</v>
      </c>
      <c r="I69" s="3"/>
      <c r="J69" s="45"/>
      <c r="K69" s="44">
        <v>57256</v>
      </c>
      <c r="L69" s="3"/>
      <c r="M69" s="45"/>
      <c r="N69" s="44">
        <v>51336</v>
      </c>
      <c r="O69" s="3"/>
      <c r="P69" s="6"/>
      <c r="Q69" s="4"/>
    </row>
    <row r="70" spans="1:22" s="46" customFormat="1" ht="13.8" x14ac:dyDescent="0.3">
      <c r="A70" s="41" t="s">
        <v>23</v>
      </c>
      <c r="B70" s="2"/>
      <c r="C70" s="3"/>
      <c r="D70" s="45"/>
      <c r="E70" s="44">
        <v>41127</v>
      </c>
      <c r="F70" s="3"/>
      <c r="G70" s="45"/>
      <c r="H70" s="44">
        <v>40761</v>
      </c>
      <c r="I70" s="3"/>
      <c r="J70" s="45"/>
      <c r="K70" s="44">
        <v>40190</v>
      </c>
      <c r="L70" s="3"/>
      <c r="M70" s="45"/>
      <c r="N70" s="44">
        <v>44545</v>
      </c>
      <c r="O70" s="3"/>
      <c r="P70" s="6"/>
      <c r="Q70" s="4"/>
    </row>
    <row r="71" spans="1:22" s="46" customFormat="1" ht="13.8" x14ac:dyDescent="0.3">
      <c r="A71" s="41" t="s">
        <v>24</v>
      </c>
      <c r="B71" s="2"/>
      <c r="C71" s="3"/>
      <c r="D71" s="45"/>
      <c r="E71" s="44">
        <v>4108</v>
      </c>
      <c r="F71" s="3"/>
      <c r="G71" s="45"/>
      <c r="H71" s="44">
        <v>6812</v>
      </c>
      <c r="I71" s="3"/>
      <c r="J71" s="45"/>
      <c r="K71" s="44">
        <v>14718</v>
      </c>
      <c r="L71" s="3"/>
      <c r="M71" s="45"/>
      <c r="N71" s="44">
        <v>34763</v>
      </c>
      <c r="O71" s="3"/>
      <c r="P71" s="6"/>
      <c r="Q71" s="4"/>
    </row>
    <row r="72" spans="1:22" s="46" customFormat="1" ht="13.8" x14ac:dyDescent="0.3">
      <c r="A72" s="41" t="s">
        <v>25</v>
      </c>
      <c r="B72" s="2"/>
      <c r="C72" s="3"/>
      <c r="D72" s="45"/>
      <c r="E72" s="30">
        <v>9972</v>
      </c>
      <c r="F72" s="3"/>
      <c r="G72" s="45"/>
      <c r="H72" s="30">
        <v>8139</v>
      </c>
      <c r="I72" s="3"/>
      <c r="J72" s="45"/>
      <c r="K72" s="30">
        <v>15700</v>
      </c>
      <c r="L72" s="3"/>
      <c r="M72" s="45"/>
      <c r="N72" s="30">
        <v>10571</v>
      </c>
      <c r="O72" s="3"/>
      <c r="P72" s="6"/>
      <c r="Q72" s="4"/>
    </row>
    <row r="73" spans="1:22" s="46" customFormat="1" ht="13.8" x14ac:dyDescent="0.3">
      <c r="A73" s="40" t="s">
        <v>26</v>
      </c>
      <c r="B73" s="2"/>
      <c r="C73" s="3"/>
      <c r="D73" s="45"/>
      <c r="E73" s="27">
        <f>SUM(E67:E72)</f>
        <v>163271</v>
      </c>
      <c r="F73" s="3"/>
      <c r="G73" s="45"/>
      <c r="H73" s="27">
        <f>SUM(H67:H72)</f>
        <v>169042</v>
      </c>
      <c r="I73" s="3"/>
      <c r="J73" s="45"/>
      <c r="K73" s="27">
        <f>SUM(K67:K72)</f>
        <v>189182</v>
      </c>
      <c r="L73" s="3"/>
      <c r="M73" s="45"/>
      <c r="N73" s="27">
        <f>SUM(N67:N72)</f>
        <v>219322</v>
      </c>
      <c r="O73" s="3"/>
      <c r="P73" s="6"/>
      <c r="Q73" s="4"/>
    </row>
    <row r="74" spans="1:22" s="46" customFormat="1" ht="13.8" x14ac:dyDescent="0.3">
      <c r="A74" s="40"/>
      <c r="B74" s="2"/>
      <c r="C74" s="3"/>
      <c r="D74" s="45"/>
      <c r="E74" s="16"/>
      <c r="F74" s="3"/>
      <c r="G74" s="45"/>
      <c r="H74" s="16"/>
      <c r="I74" s="3"/>
      <c r="J74" s="45"/>
      <c r="K74" s="16"/>
      <c r="L74" s="3"/>
      <c r="M74" s="45"/>
      <c r="N74" s="16"/>
      <c r="O74" s="3"/>
      <c r="P74" s="6"/>
      <c r="Q74" s="4"/>
    </row>
    <row r="75" spans="1:22" s="46" customFormat="1" ht="13.8" x14ac:dyDescent="0.3">
      <c r="A75" s="41" t="s">
        <v>27</v>
      </c>
      <c r="B75" s="2"/>
      <c r="C75" s="3"/>
      <c r="D75" s="45"/>
      <c r="E75" s="21">
        <v>16515</v>
      </c>
      <c r="F75" s="3"/>
      <c r="G75" s="45"/>
      <c r="H75" s="21">
        <v>15648</v>
      </c>
      <c r="I75" s="3"/>
      <c r="J75" s="45"/>
      <c r="K75" s="21">
        <v>16017</v>
      </c>
      <c r="L75" s="3"/>
      <c r="M75" s="45"/>
      <c r="N75" s="21">
        <v>17984</v>
      </c>
      <c r="O75" s="3"/>
      <c r="P75" s="6"/>
      <c r="Q75" s="4"/>
    </row>
    <row r="76" spans="1:22" s="46" customFormat="1" ht="13.8" x14ac:dyDescent="0.3">
      <c r="A76" s="41" t="s">
        <v>28</v>
      </c>
      <c r="B76" s="2"/>
      <c r="C76" s="3"/>
      <c r="D76" s="45"/>
      <c r="E76" s="21">
        <v>116175</v>
      </c>
      <c r="F76" s="3"/>
      <c r="G76" s="45"/>
      <c r="H76" s="21">
        <v>116175</v>
      </c>
      <c r="I76" s="3"/>
      <c r="J76" s="45"/>
      <c r="K76" s="21">
        <v>116175</v>
      </c>
      <c r="L76" s="3"/>
      <c r="M76" s="45"/>
      <c r="N76" s="21">
        <v>116175</v>
      </c>
      <c r="O76" s="3"/>
      <c r="P76" s="6"/>
      <c r="Q76" s="4"/>
    </row>
    <row r="77" spans="1:22" s="46" customFormat="1" ht="13.8" x14ac:dyDescent="0.3">
      <c r="A77" s="41" t="s">
        <v>29</v>
      </c>
      <c r="B77" s="2"/>
      <c r="C77" s="3"/>
      <c r="D77" s="45"/>
      <c r="E77" s="21">
        <v>3254</v>
      </c>
      <c r="F77" s="3"/>
      <c r="G77" s="45"/>
      <c r="H77" s="21">
        <v>2440</v>
      </c>
      <c r="I77" s="3"/>
      <c r="J77" s="45"/>
      <c r="K77" s="21">
        <v>1627</v>
      </c>
      <c r="L77" s="3"/>
      <c r="M77" s="45"/>
      <c r="N77" s="21">
        <v>813</v>
      </c>
      <c r="O77" s="3"/>
      <c r="P77" s="6"/>
      <c r="Q77" s="4"/>
    </row>
    <row r="78" spans="1:22" s="46" customFormat="1" ht="13.8" x14ac:dyDescent="0.3">
      <c r="A78" s="41" t="s">
        <v>30</v>
      </c>
      <c r="B78" s="2"/>
      <c r="C78" s="3"/>
      <c r="D78" s="45"/>
      <c r="E78" s="30">
        <v>1202</v>
      </c>
      <c r="F78" s="3"/>
      <c r="G78" s="45"/>
      <c r="H78" s="30">
        <v>1075</v>
      </c>
      <c r="I78" s="3"/>
      <c r="J78" s="45"/>
      <c r="K78" s="30">
        <v>937</v>
      </c>
      <c r="L78" s="3"/>
      <c r="M78" s="45"/>
      <c r="N78" s="30">
        <v>1181</v>
      </c>
      <c r="O78" s="3"/>
      <c r="P78" s="6"/>
      <c r="Q78" s="4"/>
    </row>
    <row r="79" spans="1:22" s="46" customFormat="1" thickBot="1" x14ac:dyDescent="0.35">
      <c r="A79" s="40" t="s">
        <v>31</v>
      </c>
      <c r="B79" s="2"/>
      <c r="C79" s="3"/>
      <c r="D79" s="42"/>
      <c r="E79" s="47">
        <f>SUM(E73:E78)</f>
        <v>300417</v>
      </c>
      <c r="F79" s="3"/>
      <c r="G79" s="42"/>
      <c r="H79" s="47">
        <f>SUM(H73:H78)</f>
        <v>304380</v>
      </c>
      <c r="I79" s="3"/>
      <c r="J79" s="42"/>
      <c r="K79" s="47">
        <f>SUM(K73:K78)</f>
        <v>323938</v>
      </c>
      <c r="L79" s="3"/>
      <c r="M79" s="42"/>
      <c r="N79" s="47">
        <f>SUM(N73:N78)</f>
        <v>355475</v>
      </c>
      <c r="O79" s="3"/>
      <c r="P79" s="6"/>
      <c r="Q79" s="4"/>
    </row>
    <row r="80" spans="1:22" s="46" customFormat="1" thickTop="1" x14ac:dyDescent="0.3">
      <c r="A80" s="2"/>
      <c r="B80" s="2"/>
      <c r="C80" s="3"/>
      <c r="D80" s="48"/>
      <c r="E80" s="16"/>
      <c r="F80" s="3"/>
      <c r="G80" s="48"/>
      <c r="H80" s="16"/>
      <c r="I80" s="3"/>
      <c r="J80" s="48"/>
      <c r="K80" s="16"/>
      <c r="L80" s="3"/>
      <c r="M80" s="48"/>
      <c r="N80" s="16"/>
      <c r="O80" s="3"/>
      <c r="P80" s="6"/>
      <c r="Q80" s="4"/>
    </row>
    <row r="81" spans="1:17" s="46" customFormat="1" ht="13.8" x14ac:dyDescent="0.3">
      <c r="A81" s="39" t="s">
        <v>32</v>
      </c>
      <c r="B81" s="2"/>
      <c r="C81" s="3"/>
      <c r="D81" s="48"/>
      <c r="E81" s="16"/>
      <c r="F81" s="3"/>
      <c r="G81" s="48"/>
      <c r="H81" s="16"/>
      <c r="I81" s="3"/>
      <c r="J81" s="48"/>
      <c r="K81" s="16"/>
      <c r="L81" s="3"/>
      <c r="M81" s="48"/>
      <c r="N81" s="16"/>
      <c r="O81" s="3"/>
      <c r="P81" s="6"/>
      <c r="Q81" s="4"/>
    </row>
    <row r="82" spans="1:17" s="46" customFormat="1" ht="13.8" x14ac:dyDescent="0.3">
      <c r="A82" s="40" t="s">
        <v>33</v>
      </c>
      <c r="B82" s="2"/>
      <c r="C82" s="3"/>
      <c r="D82" s="48"/>
      <c r="E82" s="16"/>
      <c r="F82" s="3"/>
      <c r="G82" s="48"/>
      <c r="H82" s="16"/>
      <c r="I82" s="3"/>
      <c r="J82" s="48"/>
      <c r="K82" s="16"/>
      <c r="L82" s="3"/>
      <c r="M82" s="48"/>
      <c r="N82" s="16"/>
      <c r="O82" s="3"/>
      <c r="P82" s="6"/>
      <c r="Q82" s="4"/>
    </row>
    <row r="83" spans="1:17" s="46" customFormat="1" ht="13.8" x14ac:dyDescent="0.3">
      <c r="A83" s="41" t="s">
        <v>34</v>
      </c>
      <c r="B83" s="2"/>
      <c r="C83" s="3"/>
      <c r="D83" s="42"/>
      <c r="E83" s="43">
        <v>11144</v>
      </c>
      <c r="F83" s="3"/>
      <c r="G83" s="42"/>
      <c r="H83" s="43">
        <v>13802</v>
      </c>
      <c r="I83" s="3"/>
      <c r="J83" s="42"/>
      <c r="K83" s="43">
        <v>19340</v>
      </c>
      <c r="L83" s="3"/>
      <c r="M83" s="42"/>
      <c r="N83" s="43">
        <v>23827</v>
      </c>
      <c r="O83" s="3"/>
      <c r="P83" s="6"/>
      <c r="Q83" s="4"/>
    </row>
    <row r="84" spans="1:17" s="46" customFormat="1" ht="13.8" x14ac:dyDescent="0.3">
      <c r="A84" s="41" t="s">
        <v>35</v>
      </c>
      <c r="B84" s="2"/>
      <c r="C84" s="3"/>
      <c r="D84" s="45"/>
      <c r="E84" s="21">
        <v>43801</v>
      </c>
      <c r="F84" s="3"/>
      <c r="G84" s="45"/>
      <c r="H84" s="21">
        <v>43930</v>
      </c>
      <c r="I84" s="3"/>
      <c r="J84" s="45"/>
      <c r="K84" s="21">
        <v>49019</v>
      </c>
      <c r="L84" s="3"/>
      <c r="M84" s="45"/>
      <c r="N84" s="21">
        <v>69715</v>
      </c>
      <c r="O84" s="3"/>
      <c r="P84" s="6"/>
      <c r="Q84" s="4"/>
    </row>
    <row r="85" spans="1:17" s="46" customFormat="1" ht="13.8" x14ac:dyDescent="0.3">
      <c r="A85" s="41" t="s">
        <v>36</v>
      </c>
      <c r="B85" s="2"/>
      <c r="C85" s="3"/>
      <c r="D85" s="45"/>
      <c r="E85" s="30">
        <v>9802</v>
      </c>
      <c r="F85" s="3"/>
      <c r="G85" s="45"/>
      <c r="H85" s="30">
        <v>12367</v>
      </c>
      <c r="I85" s="3"/>
      <c r="J85" s="45"/>
      <c r="K85" s="30">
        <v>16226</v>
      </c>
      <c r="L85" s="3"/>
      <c r="M85" s="45"/>
      <c r="N85" s="30">
        <v>27854</v>
      </c>
      <c r="O85" s="3"/>
      <c r="P85" s="6"/>
      <c r="Q85" s="4"/>
    </row>
    <row r="86" spans="1:17" s="46" customFormat="1" ht="13.8" x14ac:dyDescent="0.3">
      <c r="A86" s="40" t="s">
        <v>37</v>
      </c>
      <c r="B86" s="2"/>
      <c r="C86" s="3"/>
      <c r="D86" s="45"/>
      <c r="E86" s="49">
        <f>SUM(E83:E85)</f>
        <v>64747</v>
      </c>
      <c r="F86" s="3"/>
      <c r="G86" s="45"/>
      <c r="H86" s="49">
        <f>SUM(H83:H85)</f>
        <v>70099</v>
      </c>
      <c r="I86" s="3"/>
      <c r="J86" s="45"/>
      <c r="K86" s="49">
        <f>SUM(K83:K85)</f>
        <v>84585</v>
      </c>
      <c r="L86" s="3"/>
      <c r="M86" s="45"/>
      <c r="N86" s="49">
        <f>SUM(N83:N85)</f>
        <v>121396</v>
      </c>
      <c r="O86" s="3"/>
      <c r="P86" s="6"/>
      <c r="Q86" s="4"/>
    </row>
    <row r="87" spans="1:17" s="46" customFormat="1" ht="13.8" x14ac:dyDescent="0.3">
      <c r="A87" s="40"/>
      <c r="B87" s="2"/>
      <c r="C87" s="3"/>
      <c r="D87" s="45"/>
      <c r="E87" s="16"/>
      <c r="F87" s="3"/>
      <c r="G87" s="45"/>
      <c r="H87" s="16"/>
      <c r="I87" s="3"/>
      <c r="J87" s="45"/>
      <c r="K87" s="16"/>
      <c r="L87" s="3"/>
      <c r="M87" s="45"/>
      <c r="N87" s="16"/>
      <c r="O87" s="3"/>
      <c r="P87" s="6"/>
      <c r="Q87" s="4"/>
    </row>
    <row r="88" spans="1:17" s="46" customFormat="1" ht="13.8" x14ac:dyDescent="0.3">
      <c r="A88" s="40" t="s">
        <v>38</v>
      </c>
      <c r="B88" s="2"/>
      <c r="C88" s="3"/>
      <c r="D88" s="45"/>
      <c r="E88" s="21">
        <v>19696</v>
      </c>
      <c r="F88" s="3"/>
      <c r="G88" s="45"/>
      <c r="H88" s="21">
        <v>19649</v>
      </c>
      <c r="I88" s="3"/>
      <c r="J88" s="45"/>
      <c r="K88" s="21">
        <v>19850</v>
      </c>
      <c r="L88" s="3"/>
      <c r="M88" s="45"/>
      <c r="N88" s="21">
        <v>20237</v>
      </c>
      <c r="O88" s="3"/>
      <c r="P88" s="6"/>
      <c r="Q88" s="4"/>
    </row>
    <row r="89" spans="1:17" s="46" customFormat="1" ht="13.8" x14ac:dyDescent="0.3">
      <c r="A89" s="40" t="s">
        <v>39</v>
      </c>
      <c r="B89" s="2"/>
      <c r="C89" s="3"/>
      <c r="D89" s="45"/>
      <c r="E89" s="21">
        <v>1196</v>
      </c>
      <c r="F89" s="3"/>
      <c r="G89" s="45"/>
      <c r="H89" s="21">
        <v>1085</v>
      </c>
      <c r="I89" s="3"/>
      <c r="J89" s="45"/>
      <c r="K89" s="21">
        <v>979</v>
      </c>
      <c r="L89" s="3"/>
      <c r="M89" s="45"/>
      <c r="N89" s="21">
        <v>878</v>
      </c>
      <c r="O89" s="3"/>
      <c r="P89" s="6"/>
      <c r="Q89" s="4"/>
    </row>
    <row r="90" spans="1:17" s="46" customFormat="1" ht="13.8" x14ac:dyDescent="0.3">
      <c r="A90" s="40"/>
      <c r="B90" s="2"/>
      <c r="C90" s="3"/>
      <c r="D90" s="50"/>
      <c r="E90" s="16"/>
      <c r="F90" s="3"/>
      <c r="G90" s="50"/>
      <c r="H90" s="16"/>
      <c r="I90" s="3"/>
      <c r="J90" s="50"/>
      <c r="K90" s="16"/>
      <c r="L90" s="3"/>
      <c r="M90" s="50"/>
      <c r="N90" s="16"/>
      <c r="O90" s="3"/>
      <c r="P90" s="6"/>
      <c r="Q90" s="4"/>
    </row>
    <row r="91" spans="1:17" s="46" customFormat="1" ht="13.8" x14ac:dyDescent="0.3">
      <c r="A91" s="40" t="s">
        <v>40</v>
      </c>
      <c r="B91" s="2"/>
      <c r="C91" s="3"/>
      <c r="D91" s="45"/>
      <c r="E91" s="16"/>
      <c r="F91" s="3"/>
      <c r="G91" s="45"/>
      <c r="H91" s="16"/>
      <c r="I91" s="3"/>
      <c r="J91" s="45"/>
      <c r="K91" s="16"/>
      <c r="L91" s="3"/>
      <c r="M91" s="45"/>
      <c r="N91" s="16"/>
      <c r="O91" s="3"/>
      <c r="P91" s="6"/>
      <c r="Q91" s="4"/>
    </row>
    <row r="92" spans="1:17" s="46" customFormat="1" ht="13.8" x14ac:dyDescent="0.3">
      <c r="A92" s="41" t="s">
        <v>41</v>
      </c>
      <c r="B92" s="2"/>
      <c r="C92" s="3"/>
      <c r="D92" s="51"/>
      <c r="E92" s="21">
        <v>1328</v>
      </c>
      <c r="F92" s="3"/>
      <c r="G92" s="51"/>
      <c r="H92" s="21">
        <v>1351</v>
      </c>
      <c r="I92" s="3"/>
      <c r="J92" s="51"/>
      <c r="K92" s="21">
        <v>1353</v>
      </c>
      <c r="L92" s="3"/>
      <c r="M92" s="51"/>
      <c r="N92" s="21">
        <v>1368</v>
      </c>
      <c r="O92" s="3"/>
      <c r="P92" s="6"/>
      <c r="Q92" s="4"/>
    </row>
    <row r="93" spans="1:17" s="46" customFormat="1" ht="13.8" x14ac:dyDescent="0.3">
      <c r="A93" s="41" t="s">
        <v>42</v>
      </c>
      <c r="B93" s="2"/>
      <c r="C93" s="3"/>
      <c r="D93" s="45"/>
      <c r="E93" s="21">
        <v>821236</v>
      </c>
      <c r="F93" s="3"/>
      <c r="G93" s="45"/>
      <c r="H93" s="21">
        <v>825790</v>
      </c>
      <c r="I93" s="3"/>
      <c r="J93" s="45"/>
      <c r="K93" s="21">
        <v>830225</v>
      </c>
      <c r="L93" s="3"/>
      <c r="M93" s="45"/>
      <c r="N93" s="21">
        <v>836563</v>
      </c>
      <c r="O93" s="3"/>
      <c r="P93" s="6"/>
      <c r="Q93" s="4"/>
    </row>
    <row r="94" spans="1:17" s="46" customFormat="1" ht="13.8" x14ac:dyDescent="0.3">
      <c r="A94" s="41" t="s">
        <v>74</v>
      </c>
      <c r="B94" s="2"/>
      <c r="C94" s="3"/>
      <c r="D94" s="45"/>
      <c r="E94" s="21">
        <v>-148</v>
      </c>
      <c r="F94" s="3"/>
      <c r="G94" s="45"/>
      <c r="H94" s="21">
        <v>-130</v>
      </c>
      <c r="I94" s="3"/>
      <c r="J94" s="45"/>
      <c r="K94" s="21">
        <v>-226</v>
      </c>
      <c r="L94" s="3"/>
      <c r="M94" s="45"/>
      <c r="N94" s="21">
        <v>-656</v>
      </c>
      <c r="O94" s="3"/>
      <c r="P94" s="6"/>
      <c r="Q94" s="4"/>
    </row>
    <row r="95" spans="1:17" s="46" customFormat="1" ht="13.8" x14ac:dyDescent="0.3">
      <c r="A95" s="41" t="s">
        <v>43</v>
      </c>
      <c r="B95" s="2"/>
      <c r="C95" s="3"/>
      <c r="D95" s="45"/>
      <c r="E95" s="21">
        <v>-567652</v>
      </c>
      <c r="F95" s="3"/>
      <c r="G95" s="45"/>
      <c r="H95" s="21">
        <v>-573478</v>
      </c>
      <c r="I95" s="3"/>
      <c r="J95" s="45"/>
      <c r="K95" s="21">
        <v>-572842</v>
      </c>
      <c r="L95" s="3"/>
      <c r="M95" s="45"/>
      <c r="N95" s="21">
        <v>-584325</v>
      </c>
      <c r="O95" s="3"/>
      <c r="P95" s="6"/>
      <c r="Q95" s="4"/>
    </row>
    <row r="96" spans="1:17" s="46" customFormat="1" ht="13.8" x14ac:dyDescent="0.3">
      <c r="A96" s="41" t="s">
        <v>44</v>
      </c>
      <c r="B96" s="2"/>
      <c r="C96" s="3"/>
      <c r="D96" s="45"/>
      <c r="E96" s="21">
        <v>-39986</v>
      </c>
      <c r="F96" s="3"/>
      <c r="G96" s="45"/>
      <c r="H96" s="21">
        <v>-39986</v>
      </c>
      <c r="I96" s="3"/>
      <c r="J96" s="45"/>
      <c r="K96" s="21">
        <v>-39986</v>
      </c>
      <c r="L96" s="3"/>
      <c r="M96" s="45"/>
      <c r="N96" s="21">
        <v>-39986</v>
      </c>
      <c r="O96" s="3"/>
      <c r="P96" s="6"/>
      <c r="Q96" s="4"/>
    </row>
    <row r="97" spans="1:17" s="46" customFormat="1" ht="13.8" x14ac:dyDescent="0.3">
      <c r="A97" s="40" t="s">
        <v>45</v>
      </c>
      <c r="B97" s="2"/>
      <c r="C97" s="3"/>
      <c r="D97" s="45"/>
      <c r="E97" s="52">
        <f>SUM(E92:E96)</f>
        <v>214778</v>
      </c>
      <c r="F97" s="3"/>
      <c r="G97" s="45"/>
      <c r="H97" s="52">
        <f>SUM(H92:H96)</f>
        <v>213547</v>
      </c>
      <c r="I97" s="3"/>
      <c r="J97" s="45"/>
      <c r="K97" s="52">
        <f>SUM(K92:K96)</f>
        <v>218524</v>
      </c>
      <c r="L97" s="3"/>
      <c r="M97" s="45"/>
      <c r="N97" s="52">
        <f>SUM(N92:N96)</f>
        <v>212964</v>
      </c>
      <c r="O97" s="3"/>
      <c r="P97" s="6"/>
      <c r="Q97" s="4"/>
    </row>
    <row r="98" spans="1:17" s="46" customFormat="1" ht="13.8" x14ac:dyDescent="0.3">
      <c r="A98" s="2"/>
      <c r="B98" s="2"/>
      <c r="C98" s="3"/>
      <c r="D98" s="45"/>
      <c r="E98" s="53"/>
      <c r="F98" s="3"/>
      <c r="G98" s="45"/>
      <c r="H98" s="53"/>
      <c r="I98" s="3"/>
      <c r="J98" s="45"/>
      <c r="K98" s="53"/>
      <c r="L98" s="3"/>
      <c r="M98" s="45"/>
      <c r="N98" s="53"/>
      <c r="O98" s="3"/>
      <c r="P98" s="6"/>
      <c r="Q98" s="4"/>
    </row>
    <row r="99" spans="1:17" s="46" customFormat="1" thickBot="1" x14ac:dyDescent="0.35">
      <c r="A99" s="40" t="s">
        <v>46</v>
      </c>
      <c r="B99" s="2"/>
      <c r="C99" s="3"/>
      <c r="D99" s="42"/>
      <c r="E99" s="47">
        <f>+E86+E88+E89+E97</f>
        <v>300417</v>
      </c>
      <c r="F99" s="3"/>
      <c r="G99" s="42"/>
      <c r="H99" s="47">
        <f>+H86+H88+H89+H97</f>
        <v>304380</v>
      </c>
      <c r="I99" s="3"/>
      <c r="J99" s="42"/>
      <c r="K99" s="47">
        <f>+K86+K88+K89+K97</f>
        <v>323938</v>
      </c>
      <c r="L99" s="3"/>
      <c r="M99" s="42"/>
      <c r="N99" s="47">
        <f>+N86+N88+N89+N97</f>
        <v>355475</v>
      </c>
      <c r="O99" s="3"/>
      <c r="P99" s="6"/>
      <c r="Q99" s="4"/>
    </row>
    <row r="100" spans="1:17" s="46" customFormat="1" ht="15" thickTop="1" thickBot="1" x14ac:dyDescent="0.35">
      <c r="A100" s="2"/>
      <c r="B100" s="2"/>
      <c r="C100" s="3"/>
      <c r="D100" s="54"/>
      <c r="E100" s="55"/>
      <c r="F100" s="3"/>
      <c r="G100" s="54"/>
      <c r="H100" s="55"/>
      <c r="I100" s="3"/>
      <c r="J100" s="54"/>
      <c r="K100" s="55"/>
      <c r="L100" s="3"/>
      <c r="M100" s="54"/>
      <c r="N100" s="55"/>
      <c r="O100" s="3"/>
      <c r="P100" s="6"/>
      <c r="Q100" s="4"/>
    </row>
    <row r="101" spans="1:17" s="46" customFormat="1" ht="13.8" x14ac:dyDescent="0.3">
      <c r="A101" s="8"/>
      <c r="B101" s="2"/>
      <c r="C101" s="3"/>
      <c r="D101" s="6"/>
      <c r="E101" s="77"/>
      <c r="F101" s="3"/>
      <c r="G101" s="6"/>
      <c r="H101" s="77"/>
      <c r="I101" s="3"/>
      <c r="J101" s="6"/>
      <c r="K101" s="77"/>
      <c r="L101" s="3"/>
      <c r="M101" s="6"/>
      <c r="N101" s="77"/>
      <c r="O101" s="3"/>
      <c r="P101" s="6"/>
      <c r="Q101" s="4"/>
    </row>
    <row r="102" spans="1:17" s="46" customFormat="1" ht="13.8" x14ac:dyDescent="0.3">
      <c r="A102" s="8"/>
      <c r="B102" s="2"/>
      <c r="C102" s="3"/>
      <c r="D102" s="6"/>
      <c r="E102" s="4"/>
      <c r="F102" s="3"/>
      <c r="G102" s="6"/>
      <c r="H102" s="4"/>
      <c r="I102" s="3"/>
      <c r="J102" s="6"/>
      <c r="K102" s="4"/>
      <c r="L102" s="3"/>
      <c r="M102" s="6"/>
      <c r="N102" s="4"/>
      <c r="O102" s="3"/>
      <c r="P102" s="6"/>
      <c r="Q102" s="4"/>
    </row>
    <row r="103" spans="1:17" s="46" customFormat="1" ht="13.8" x14ac:dyDescent="0.3">
      <c r="A103" s="1" t="s">
        <v>0</v>
      </c>
      <c r="B103" s="2"/>
      <c r="C103" s="3"/>
      <c r="D103" s="6"/>
      <c r="E103" s="4"/>
      <c r="F103" s="3"/>
      <c r="G103" s="6"/>
      <c r="H103" s="4"/>
      <c r="I103" s="3"/>
      <c r="J103" s="6"/>
      <c r="K103" s="4"/>
      <c r="L103" s="3"/>
      <c r="M103" s="6"/>
      <c r="N103" s="4"/>
      <c r="O103" s="3"/>
      <c r="P103" s="6"/>
      <c r="Q103" s="4"/>
    </row>
    <row r="104" spans="1:17" s="46" customFormat="1" ht="13.8" x14ac:dyDescent="0.3">
      <c r="A104" s="1" t="s">
        <v>1</v>
      </c>
      <c r="B104" s="2"/>
      <c r="C104" s="3"/>
      <c r="D104" s="6"/>
      <c r="E104" s="4"/>
      <c r="F104" s="3"/>
      <c r="G104" s="6"/>
      <c r="H104" s="4"/>
      <c r="I104" s="3"/>
      <c r="J104" s="6"/>
      <c r="K104" s="4"/>
      <c r="L104" s="3"/>
      <c r="M104" s="6"/>
      <c r="N104" s="4"/>
      <c r="O104" s="3"/>
      <c r="P104" s="6"/>
      <c r="Q104" s="4"/>
    </row>
    <row r="105" spans="1:17" s="46" customFormat="1" ht="13.8" x14ac:dyDescent="0.3">
      <c r="A105" s="1" t="s">
        <v>73</v>
      </c>
      <c r="B105" s="2"/>
      <c r="C105" s="3"/>
      <c r="D105" s="6"/>
      <c r="E105" s="4"/>
      <c r="F105" s="3"/>
      <c r="G105" s="6"/>
      <c r="H105" s="4"/>
      <c r="I105" s="3"/>
      <c r="J105" s="6"/>
      <c r="K105" s="4"/>
      <c r="L105" s="3"/>
      <c r="M105" s="6"/>
      <c r="N105" s="4"/>
      <c r="O105" s="3"/>
      <c r="P105" s="6"/>
      <c r="Q105" s="4"/>
    </row>
    <row r="106" spans="1:17" s="46" customFormat="1" thickBot="1" x14ac:dyDescent="0.35">
      <c r="A106" s="8" t="s">
        <v>2</v>
      </c>
      <c r="B106" s="2"/>
      <c r="C106" s="3"/>
      <c r="D106" s="6"/>
      <c r="E106" s="4"/>
      <c r="F106" s="3"/>
      <c r="G106" s="6"/>
      <c r="H106" s="4"/>
      <c r="I106" s="3"/>
      <c r="J106" s="6"/>
      <c r="K106" s="4"/>
      <c r="L106" s="3"/>
      <c r="M106" s="6"/>
      <c r="N106" s="4"/>
      <c r="O106" s="3"/>
      <c r="P106" s="6"/>
      <c r="Q106" s="4"/>
    </row>
    <row r="107" spans="1:17" s="46" customFormat="1" ht="13.8" x14ac:dyDescent="0.3">
      <c r="A107" s="2"/>
      <c r="B107" s="2"/>
      <c r="C107" s="3"/>
      <c r="D107" s="114" t="s">
        <v>5</v>
      </c>
      <c r="E107" s="115"/>
      <c r="F107" s="3"/>
      <c r="G107" s="114" t="s">
        <v>5</v>
      </c>
      <c r="H107" s="115"/>
      <c r="I107" s="3"/>
      <c r="J107" s="114" t="s">
        <v>5</v>
      </c>
      <c r="K107" s="115"/>
      <c r="L107" s="3"/>
      <c r="M107" s="114" t="s">
        <v>5</v>
      </c>
      <c r="N107" s="115"/>
      <c r="O107" s="3"/>
      <c r="P107" s="114" t="s">
        <v>77</v>
      </c>
      <c r="Q107" s="115"/>
    </row>
    <row r="108" spans="1:17" s="46" customFormat="1" ht="13.8" x14ac:dyDescent="0.3">
      <c r="A108" s="2"/>
      <c r="B108" s="2"/>
      <c r="C108" s="3"/>
      <c r="D108" s="116">
        <f>D6</f>
        <v>42455</v>
      </c>
      <c r="E108" s="117"/>
      <c r="F108" s="3"/>
      <c r="G108" s="116">
        <f>G6</f>
        <v>42546</v>
      </c>
      <c r="H108" s="117"/>
      <c r="I108" s="3"/>
      <c r="J108" s="116">
        <f>J6</f>
        <v>42637</v>
      </c>
      <c r="K108" s="117"/>
      <c r="L108" s="3"/>
      <c r="M108" s="116">
        <f>M6</f>
        <v>42735</v>
      </c>
      <c r="N108" s="117"/>
      <c r="O108" s="3"/>
      <c r="P108" s="116">
        <f>P6</f>
        <v>42735</v>
      </c>
      <c r="Q108" s="117"/>
    </row>
    <row r="109" spans="1:17" s="46" customFormat="1" ht="13.8" x14ac:dyDescent="0.3">
      <c r="A109" s="39" t="s">
        <v>47</v>
      </c>
      <c r="B109" s="2"/>
      <c r="C109" s="3"/>
      <c r="D109" s="15"/>
      <c r="E109" s="16"/>
      <c r="F109" s="3"/>
      <c r="G109" s="15"/>
      <c r="H109" s="16"/>
      <c r="I109" s="3"/>
      <c r="J109" s="15"/>
      <c r="K109" s="16"/>
      <c r="L109" s="3"/>
      <c r="M109" s="15"/>
      <c r="N109" s="16"/>
      <c r="O109" s="3"/>
      <c r="P109" s="15"/>
      <c r="Q109" s="16"/>
    </row>
    <row r="110" spans="1:17" s="46" customFormat="1" ht="13.8" x14ac:dyDescent="0.3">
      <c r="A110" s="39"/>
      <c r="B110" s="2" t="s">
        <v>83</v>
      </c>
      <c r="C110" s="3"/>
      <c r="D110" s="15"/>
      <c r="E110" s="56">
        <f>D38</f>
        <v>-10729</v>
      </c>
      <c r="F110" s="3"/>
      <c r="G110" s="15"/>
      <c r="H110" s="56">
        <f>G38</f>
        <v>-5826</v>
      </c>
      <c r="I110" s="3"/>
      <c r="J110" s="15"/>
      <c r="K110" s="56">
        <f>J38</f>
        <v>636</v>
      </c>
      <c r="L110" s="3"/>
      <c r="M110" s="15"/>
      <c r="N110" s="56">
        <f>M38</f>
        <v>-11483</v>
      </c>
      <c r="O110" s="3"/>
      <c r="P110" s="15"/>
      <c r="Q110" s="56">
        <f>P38</f>
        <v>-27402</v>
      </c>
    </row>
    <row r="111" spans="1:17" s="46" customFormat="1" ht="27.6" x14ac:dyDescent="0.3">
      <c r="A111" s="39"/>
      <c r="B111" s="57" t="s">
        <v>85</v>
      </c>
      <c r="C111" s="3"/>
      <c r="D111" s="15"/>
      <c r="E111" s="16"/>
      <c r="F111" s="3"/>
      <c r="G111" s="15"/>
      <c r="H111" s="16"/>
      <c r="I111" s="3"/>
      <c r="J111" s="15"/>
      <c r="K111" s="16"/>
      <c r="L111" s="3"/>
      <c r="M111" s="15"/>
      <c r="N111" s="16"/>
      <c r="O111" s="3"/>
      <c r="P111" s="15"/>
      <c r="Q111" s="16"/>
    </row>
    <row r="112" spans="1:17" s="46" customFormat="1" ht="13.8" x14ac:dyDescent="0.3">
      <c r="A112" s="39"/>
      <c r="B112" s="41" t="s">
        <v>48</v>
      </c>
      <c r="C112" s="3"/>
      <c r="D112" s="15"/>
      <c r="E112" s="21">
        <v>1955</v>
      </c>
      <c r="F112" s="3"/>
      <c r="G112" s="15"/>
      <c r="H112" s="21">
        <v>2176</v>
      </c>
      <c r="I112" s="3"/>
      <c r="J112" s="15"/>
      <c r="K112" s="21">
        <v>2151</v>
      </c>
      <c r="L112" s="3"/>
      <c r="M112" s="15"/>
      <c r="N112" s="21">
        <v>2037</v>
      </c>
      <c r="O112" s="3"/>
      <c r="P112" s="15"/>
      <c r="Q112" s="21">
        <f>SUM(E112,H112,K112,N112)</f>
        <v>8319</v>
      </c>
    </row>
    <row r="113" spans="1:17" s="46" customFormat="1" ht="13.8" x14ac:dyDescent="0.3">
      <c r="A113" s="39"/>
      <c r="B113" s="41" t="s">
        <v>49</v>
      </c>
      <c r="C113" s="3"/>
      <c r="D113" s="15"/>
      <c r="E113" s="58">
        <f>SUM(E44,E48)</f>
        <v>3364</v>
      </c>
      <c r="F113" s="3"/>
      <c r="G113" s="15"/>
      <c r="H113" s="58">
        <f>SUM(H44,H48)</f>
        <v>814</v>
      </c>
      <c r="I113" s="3"/>
      <c r="J113" s="15"/>
      <c r="K113" s="58">
        <f>SUM(K44,K48)</f>
        <v>813</v>
      </c>
      <c r="L113" s="3"/>
      <c r="M113" s="15"/>
      <c r="N113" s="58">
        <f>SUM(N44,N48)</f>
        <v>814</v>
      </c>
      <c r="O113" s="3"/>
      <c r="P113" s="15"/>
      <c r="Q113" s="58">
        <f>SUM(Q44,Q48)</f>
        <v>5805</v>
      </c>
    </row>
    <row r="114" spans="1:17" s="46" customFormat="1" ht="13.8" x14ac:dyDescent="0.3">
      <c r="A114" s="59"/>
      <c r="B114" s="41" t="s">
        <v>50</v>
      </c>
      <c r="C114" s="3"/>
      <c r="D114" s="15"/>
      <c r="E114" s="58">
        <v>114</v>
      </c>
      <c r="F114" s="3"/>
      <c r="G114" s="15"/>
      <c r="H114" s="58">
        <v>119</v>
      </c>
      <c r="I114" s="3"/>
      <c r="J114" s="15"/>
      <c r="K114" s="58">
        <v>104</v>
      </c>
      <c r="L114" s="3"/>
      <c r="M114" s="15"/>
      <c r="N114" s="58">
        <v>45</v>
      </c>
      <c r="O114" s="3"/>
      <c r="P114" s="15"/>
      <c r="Q114" s="21">
        <f t="shared" ref="Q114" si="7">SUM(E114,H114,K114,N114)</f>
        <v>382</v>
      </c>
    </row>
    <row r="115" spans="1:17" s="46" customFormat="1" ht="13.8" x14ac:dyDescent="0.3">
      <c r="A115" s="39"/>
      <c r="B115" s="41" t="s">
        <v>51</v>
      </c>
      <c r="C115" s="3"/>
      <c r="D115" s="15"/>
      <c r="E115" s="58">
        <f>SUM(E42,E43,E45,E46,E47)</f>
        <v>2721</v>
      </c>
      <c r="F115" s="3"/>
      <c r="G115" s="15"/>
      <c r="H115" s="58">
        <f>SUM(H42,H43,H45,H46,H47)</f>
        <v>2968</v>
      </c>
      <c r="I115" s="3"/>
      <c r="J115" s="15"/>
      <c r="K115" s="58">
        <f>SUM(K42,K43,K45,K46,K47)</f>
        <v>4677</v>
      </c>
      <c r="L115" s="3"/>
      <c r="M115" s="15"/>
      <c r="N115" s="58">
        <f>SUM(N42,N43,N45,N46,N47)</f>
        <v>3919</v>
      </c>
      <c r="O115" s="3"/>
      <c r="P115" s="15"/>
      <c r="Q115" s="58">
        <f>SUM(Q42,Q43,Q45,Q46,Q47)</f>
        <v>14285</v>
      </c>
    </row>
    <row r="116" spans="1:17" s="46" customFormat="1" ht="13.8" x14ac:dyDescent="0.3">
      <c r="A116" s="39"/>
      <c r="B116" s="41" t="s">
        <v>52</v>
      </c>
      <c r="C116" s="3"/>
      <c r="D116" s="15"/>
      <c r="E116" s="58"/>
      <c r="F116" s="3"/>
      <c r="G116" s="15"/>
      <c r="H116" s="58"/>
      <c r="I116" s="3"/>
      <c r="J116" s="15"/>
      <c r="K116" s="58"/>
      <c r="L116" s="3"/>
      <c r="M116" s="15"/>
      <c r="N116" s="58"/>
      <c r="O116" s="3"/>
      <c r="P116" s="15"/>
      <c r="Q116" s="58"/>
    </row>
    <row r="117" spans="1:17" s="46" customFormat="1" ht="13.8" x14ac:dyDescent="0.3">
      <c r="A117" s="39"/>
      <c r="B117" s="60" t="s">
        <v>53</v>
      </c>
      <c r="C117" s="3"/>
      <c r="D117" s="15"/>
      <c r="E117" s="58">
        <v>3351</v>
      </c>
      <c r="F117" s="3"/>
      <c r="G117" s="15"/>
      <c r="H117" s="58">
        <v>-5314</v>
      </c>
      <c r="I117" s="3"/>
      <c r="J117" s="15"/>
      <c r="K117" s="58">
        <v>-8141</v>
      </c>
      <c r="L117" s="3"/>
      <c r="M117" s="15"/>
      <c r="N117" s="58">
        <v>5919</v>
      </c>
      <c r="O117" s="3"/>
      <c r="P117" s="15"/>
      <c r="Q117" s="58">
        <f t="shared" ref="Q117:Q124" si="8">SUM(E117,H117,K117,N117)</f>
        <v>-4185</v>
      </c>
    </row>
    <row r="118" spans="1:17" s="46" customFormat="1" ht="13.8" x14ac:dyDescent="0.3">
      <c r="A118" s="39"/>
      <c r="B118" s="60" t="s">
        <v>54</v>
      </c>
      <c r="C118" s="3"/>
      <c r="D118" s="15"/>
      <c r="E118" s="58">
        <v>6540</v>
      </c>
      <c r="F118" s="3"/>
      <c r="G118" s="15"/>
      <c r="H118" s="58">
        <v>366</v>
      </c>
      <c r="I118" s="3"/>
      <c r="J118" s="15"/>
      <c r="K118" s="58">
        <v>571</v>
      </c>
      <c r="L118" s="3"/>
      <c r="M118" s="15"/>
      <c r="N118" s="58">
        <v>-4355</v>
      </c>
      <c r="O118" s="3"/>
      <c r="P118" s="15"/>
      <c r="Q118" s="58">
        <f t="shared" si="8"/>
        <v>3122</v>
      </c>
    </row>
    <row r="119" spans="1:17" s="46" customFormat="1" ht="13.8" x14ac:dyDescent="0.3">
      <c r="A119" s="39"/>
      <c r="B119" s="60" t="s">
        <v>55</v>
      </c>
      <c r="C119" s="3"/>
      <c r="D119" s="15"/>
      <c r="E119" s="58">
        <v>810</v>
      </c>
      <c r="F119" s="3"/>
      <c r="G119" s="15"/>
      <c r="H119" s="58">
        <v>-2704</v>
      </c>
      <c r="I119" s="3"/>
      <c r="J119" s="15"/>
      <c r="K119" s="58">
        <v>-7906</v>
      </c>
      <c r="L119" s="3"/>
      <c r="M119" s="15"/>
      <c r="N119" s="58">
        <v>-20045</v>
      </c>
      <c r="O119" s="3"/>
      <c r="P119" s="15"/>
      <c r="Q119" s="58">
        <f t="shared" si="8"/>
        <v>-29845</v>
      </c>
    </row>
    <row r="120" spans="1:17" s="46" customFormat="1" ht="13.8" x14ac:dyDescent="0.3">
      <c r="A120" s="39"/>
      <c r="B120" s="60" t="s">
        <v>56</v>
      </c>
      <c r="C120" s="3"/>
      <c r="D120" s="15"/>
      <c r="E120" s="58">
        <v>-576</v>
      </c>
      <c r="F120" s="3"/>
      <c r="G120" s="15"/>
      <c r="H120" s="58">
        <v>1970</v>
      </c>
      <c r="I120" s="3"/>
      <c r="J120" s="15"/>
      <c r="K120" s="58">
        <v>-7452</v>
      </c>
      <c r="L120" s="3"/>
      <c r="M120" s="15"/>
      <c r="N120" s="58">
        <v>4861</v>
      </c>
      <c r="O120" s="3"/>
      <c r="P120" s="15"/>
      <c r="Q120" s="58">
        <f t="shared" si="8"/>
        <v>-1197</v>
      </c>
    </row>
    <row r="121" spans="1:17" s="46" customFormat="1" ht="13.8" x14ac:dyDescent="0.3">
      <c r="A121" s="39"/>
      <c r="B121" s="60" t="s">
        <v>57</v>
      </c>
      <c r="C121" s="3"/>
      <c r="D121" s="15"/>
      <c r="E121" s="58">
        <v>-8459</v>
      </c>
      <c r="F121" s="3"/>
      <c r="G121" s="15"/>
      <c r="H121" s="58">
        <v>2600</v>
      </c>
      <c r="I121" s="3"/>
      <c r="J121" s="15"/>
      <c r="K121" s="58">
        <v>5503</v>
      </c>
      <c r="L121" s="3"/>
      <c r="M121" s="15"/>
      <c r="N121" s="58">
        <v>4592</v>
      </c>
      <c r="O121" s="3"/>
      <c r="P121" s="15"/>
      <c r="Q121" s="58">
        <f t="shared" si="8"/>
        <v>4236</v>
      </c>
    </row>
    <row r="122" spans="1:17" s="46" customFormat="1" ht="13.8" x14ac:dyDescent="0.3">
      <c r="A122" s="39"/>
      <c r="B122" s="60" t="s">
        <v>58</v>
      </c>
      <c r="C122" s="3"/>
      <c r="D122" s="15"/>
      <c r="E122" s="58">
        <v>8471</v>
      </c>
      <c r="F122" s="3"/>
      <c r="G122" s="15"/>
      <c r="H122" s="58">
        <v>541</v>
      </c>
      <c r="I122" s="3"/>
      <c r="J122" s="15"/>
      <c r="K122" s="58">
        <v>4962</v>
      </c>
      <c r="L122" s="3"/>
      <c r="M122" s="15"/>
      <c r="N122" s="58">
        <v>20939</v>
      </c>
      <c r="O122" s="3"/>
      <c r="P122" s="15"/>
      <c r="Q122" s="58">
        <f t="shared" si="8"/>
        <v>34913</v>
      </c>
    </row>
    <row r="123" spans="1:17" s="46" customFormat="1" ht="13.8" x14ac:dyDescent="0.3">
      <c r="A123" s="39"/>
      <c r="B123" s="60" t="s">
        <v>59</v>
      </c>
      <c r="C123" s="3"/>
      <c r="D123" s="15"/>
      <c r="E123" s="58">
        <v>-2195</v>
      </c>
      <c r="F123" s="3"/>
      <c r="G123" s="15"/>
      <c r="H123" s="58">
        <v>2518</v>
      </c>
      <c r="I123" s="3"/>
      <c r="J123" s="15"/>
      <c r="K123" s="58">
        <v>4060</v>
      </c>
      <c r="L123" s="3"/>
      <c r="M123" s="15"/>
      <c r="N123" s="58">
        <v>12015</v>
      </c>
      <c r="O123" s="3"/>
      <c r="P123" s="15"/>
      <c r="Q123" s="58">
        <f t="shared" si="8"/>
        <v>16398</v>
      </c>
    </row>
    <row r="124" spans="1:17" s="46" customFormat="1" ht="13.8" x14ac:dyDescent="0.3">
      <c r="A124" s="39"/>
      <c r="B124" s="60" t="s">
        <v>60</v>
      </c>
      <c r="C124" s="3"/>
      <c r="D124" s="15"/>
      <c r="E124" s="58">
        <v>-98</v>
      </c>
      <c r="F124" s="3"/>
      <c r="G124" s="15"/>
      <c r="H124" s="58">
        <v>-109</v>
      </c>
      <c r="I124" s="3"/>
      <c r="J124" s="15"/>
      <c r="K124" s="58">
        <v>-106</v>
      </c>
      <c r="L124" s="3"/>
      <c r="M124" s="15"/>
      <c r="N124" s="58">
        <v>-99</v>
      </c>
      <c r="O124" s="3"/>
      <c r="P124" s="15"/>
      <c r="Q124" s="58">
        <f t="shared" si="8"/>
        <v>-412</v>
      </c>
    </row>
    <row r="125" spans="1:17" s="46" customFormat="1" ht="13.8" x14ac:dyDescent="0.3">
      <c r="A125" s="40" t="s">
        <v>86</v>
      </c>
      <c r="B125" s="2"/>
      <c r="C125" s="3"/>
      <c r="D125" s="61"/>
      <c r="E125" s="62">
        <f>SUM(E110:E124)</f>
        <v>5269</v>
      </c>
      <c r="F125" s="3"/>
      <c r="G125" s="61"/>
      <c r="H125" s="62">
        <f>SUM(H110:H124)</f>
        <v>119</v>
      </c>
      <c r="I125" s="3"/>
      <c r="J125" s="61"/>
      <c r="K125" s="62">
        <f>SUM(K110:K124)</f>
        <v>-128</v>
      </c>
      <c r="L125" s="3"/>
      <c r="M125" s="61"/>
      <c r="N125" s="62">
        <f>SUM(N110:N124)</f>
        <v>19159</v>
      </c>
      <c r="O125" s="3"/>
      <c r="P125" s="61"/>
      <c r="Q125" s="62">
        <f>SUM(Q110:Q124)</f>
        <v>24419</v>
      </c>
    </row>
    <row r="126" spans="1:17" s="46" customFormat="1" ht="13.8" x14ac:dyDescent="0.3">
      <c r="A126" s="40"/>
      <c r="B126" s="2"/>
      <c r="C126" s="3"/>
      <c r="D126" s="63"/>
      <c r="E126" s="64"/>
      <c r="F126" s="3"/>
      <c r="G126" s="63"/>
      <c r="H126" s="64"/>
      <c r="I126" s="3"/>
      <c r="J126" s="63"/>
      <c r="K126" s="64"/>
      <c r="L126" s="3"/>
      <c r="M126" s="63"/>
      <c r="N126" s="64"/>
      <c r="O126" s="3"/>
      <c r="P126" s="63"/>
      <c r="Q126" s="64"/>
    </row>
    <row r="127" spans="1:17" s="46" customFormat="1" ht="13.8" x14ac:dyDescent="0.3">
      <c r="A127" s="39" t="s">
        <v>61</v>
      </c>
      <c r="B127" s="2"/>
      <c r="C127" s="3"/>
      <c r="D127" s="63"/>
      <c r="E127" s="64"/>
      <c r="F127" s="3"/>
      <c r="G127" s="63"/>
      <c r="H127" s="64"/>
      <c r="I127" s="3"/>
      <c r="J127" s="63"/>
      <c r="K127" s="64"/>
      <c r="L127" s="3"/>
      <c r="M127" s="63"/>
      <c r="N127" s="64"/>
      <c r="O127" s="3"/>
      <c r="P127" s="63"/>
      <c r="Q127" s="64"/>
    </row>
    <row r="128" spans="1:17" s="46" customFormat="1" ht="13.8" x14ac:dyDescent="0.3">
      <c r="A128" s="41" t="s">
        <v>62</v>
      </c>
      <c r="B128" s="2"/>
      <c r="C128" s="3"/>
      <c r="D128" s="65"/>
      <c r="E128" s="27">
        <v>-1453</v>
      </c>
      <c r="F128" s="3"/>
      <c r="G128" s="65"/>
      <c r="H128" s="27">
        <v>-1625</v>
      </c>
      <c r="I128" s="3"/>
      <c r="J128" s="65"/>
      <c r="K128" s="27">
        <v>-2286</v>
      </c>
      <c r="L128" s="3"/>
      <c r="M128" s="65"/>
      <c r="N128" s="27">
        <v>-4475</v>
      </c>
      <c r="O128" s="3"/>
      <c r="P128" s="65"/>
      <c r="Q128" s="27">
        <f t="shared" ref="Q128:Q130" si="9">SUM(E128,H128,K128,N128)</f>
        <v>-9839</v>
      </c>
    </row>
    <row r="129" spans="1:17" s="46" customFormat="1" ht="13.8" x14ac:dyDescent="0.3">
      <c r="A129" s="41" t="s">
        <v>88</v>
      </c>
      <c r="B129" s="2"/>
      <c r="C129" s="3"/>
      <c r="D129" s="65"/>
      <c r="E129" s="27">
        <v>0</v>
      </c>
      <c r="F129" s="3"/>
      <c r="G129" s="65"/>
      <c r="H129" s="27">
        <v>0</v>
      </c>
      <c r="I129" s="3"/>
      <c r="J129" s="65"/>
      <c r="K129" s="27">
        <v>0</v>
      </c>
      <c r="L129" s="3"/>
      <c r="M129" s="65"/>
      <c r="N129" s="27">
        <v>-16478</v>
      </c>
      <c r="O129" s="3"/>
      <c r="P129" s="65"/>
      <c r="Q129" s="27">
        <f t="shared" si="9"/>
        <v>-16478</v>
      </c>
    </row>
    <row r="130" spans="1:17" s="46" customFormat="1" ht="13.8" x14ac:dyDescent="0.3">
      <c r="A130" s="41" t="s">
        <v>63</v>
      </c>
      <c r="B130" s="2"/>
      <c r="C130" s="3"/>
      <c r="D130" s="65"/>
      <c r="E130" s="66">
        <v>7020</v>
      </c>
      <c r="F130" s="3"/>
      <c r="G130" s="65"/>
      <c r="H130" s="66">
        <v>4650</v>
      </c>
      <c r="I130" s="3"/>
      <c r="J130" s="65"/>
      <c r="K130" s="66">
        <v>8500</v>
      </c>
      <c r="L130" s="3"/>
      <c r="M130" s="65"/>
      <c r="N130" s="66">
        <v>18230</v>
      </c>
      <c r="O130" s="3"/>
      <c r="P130" s="65"/>
      <c r="Q130" s="66">
        <f t="shared" si="9"/>
        <v>38400</v>
      </c>
    </row>
    <row r="131" spans="1:17" s="46" customFormat="1" ht="13.8" x14ac:dyDescent="0.3">
      <c r="A131" s="40" t="s">
        <v>76</v>
      </c>
      <c r="B131" s="2"/>
      <c r="C131" s="3"/>
      <c r="D131" s="67"/>
      <c r="E131" s="68">
        <f>SUM(E128:E130)</f>
        <v>5567</v>
      </c>
      <c r="F131" s="3"/>
      <c r="G131" s="67"/>
      <c r="H131" s="68">
        <f>SUM(H128:H130)</f>
        <v>3025</v>
      </c>
      <c r="I131" s="3"/>
      <c r="J131" s="67"/>
      <c r="K131" s="68">
        <f>SUM(K128:K130)</f>
        <v>6214</v>
      </c>
      <c r="L131" s="3"/>
      <c r="M131" s="67"/>
      <c r="N131" s="68">
        <f>SUM(N128:N130)</f>
        <v>-2723</v>
      </c>
      <c r="O131" s="3"/>
      <c r="P131" s="67"/>
      <c r="Q131" s="68">
        <f>SUM(Q128:Q130)</f>
        <v>12083</v>
      </c>
    </row>
    <row r="132" spans="1:17" s="46" customFormat="1" ht="13.8" x14ac:dyDescent="0.3">
      <c r="A132" s="40"/>
      <c r="B132" s="2"/>
      <c r="C132" s="3"/>
      <c r="D132" s="63"/>
      <c r="E132" s="64"/>
      <c r="F132" s="3"/>
      <c r="G132" s="63"/>
      <c r="H132" s="64"/>
      <c r="I132" s="3"/>
      <c r="J132" s="63"/>
      <c r="K132" s="64"/>
      <c r="L132" s="3"/>
      <c r="M132" s="63"/>
      <c r="N132" s="64"/>
      <c r="O132" s="3"/>
      <c r="P132" s="63"/>
      <c r="Q132" s="64"/>
    </row>
    <row r="133" spans="1:17" s="46" customFormat="1" ht="13.8" x14ac:dyDescent="0.3">
      <c r="A133" s="39" t="s">
        <v>64</v>
      </c>
      <c r="B133" s="2"/>
      <c r="C133" s="3"/>
      <c r="D133" s="63"/>
      <c r="E133" s="64"/>
      <c r="F133" s="3"/>
      <c r="G133" s="63"/>
      <c r="H133" s="64"/>
      <c r="I133" s="3"/>
      <c r="J133" s="63"/>
      <c r="K133" s="64"/>
      <c r="L133" s="3"/>
      <c r="M133" s="63"/>
      <c r="N133" s="64"/>
      <c r="O133" s="3"/>
      <c r="P133" s="63"/>
      <c r="Q133" s="64"/>
    </row>
    <row r="134" spans="1:17" s="46" customFormat="1" ht="13.8" x14ac:dyDescent="0.3">
      <c r="A134" s="41" t="s">
        <v>65</v>
      </c>
      <c r="B134" s="2"/>
      <c r="C134" s="3"/>
      <c r="D134" s="63"/>
      <c r="E134" s="58">
        <v>14</v>
      </c>
      <c r="F134" s="3"/>
      <c r="G134" s="63"/>
      <c r="H134" s="58">
        <v>0</v>
      </c>
      <c r="I134" s="3"/>
      <c r="J134" s="63"/>
      <c r="K134" s="58">
        <v>0</v>
      </c>
      <c r="L134" s="3"/>
      <c r="M134" s="63"/>
      <c r="N134" s="58">
        <v>3</v>
      </c>
      <c r="O134" s="3"/>
      <c r="P134" s="63"/>
      <c r="Q134" s="58">
        <f>SUM(E134,H134,K134,N134)</f>
        <v>17</v>
      </c>
    </row>
    <row r="135" spans="1:17" s="46" customFormat="1" ht="13.8" x14ac:dyDescent="0.3">
      <c r="A135" s="41" t="s">
        <v>78</v>
      </c>
      <c r="B135" s="2"/>
      <c r="C135" s="3"/>
      <c r="D135" s="63"/>
      <c r="E135" s="58">
        <v>0</v>
      </c>
      <c r="F135" s="3"/>
      <c r="G135" s="63"/>
      <c r="H135" s="58">
        <v>2905</v>
      </c>
      <c r="I135" s="3"/>
      <c r="J135" s="63"/>
      <c r="K135" s="58">
        <v>0</v>
      </c>
      <c r="L135" s="3"/>
      <c r="M135" s="63"/>
      <c r="N135" s="58">
        <v>2745</v>
      </c>
      <c r="O135" s="3"/>
      <c r="P135" s="63"/>
      <c r="Q135" s="58">
        <f>SUM(E135,H135,K135,N135)</f>
        <v>5650</v>
      </c>
    </row>
    <row r="136" spans="1:17" s="46" customFormat="1" ht="13.8" x14ac:dyDescent="0.3">
      <c r="A136" s="41" t="s">
        <v>70</v>
      </c>
      <c r="B136" s="2"/>
      <c r="C136" s="3"/>
      <c r="D136" s="63"/>
      <c r="E136" s="58">
        <v>-12809</v>
      </c>
      <c r="F136" s="3"/>
      <c r="G136" s="63"/>
      <c r="H136" s="58">
        <v>0</v>
      </c>
      <c r="I136" s="3"/>
      <c r="J136" s="63"/>
      <c r="K136" s="58">
        <v>0</v>
      </c>
      <c r="L136" s="3"/>
      <c r="M136" s="63"/>
      <c r="N136" s="58">
        <v>0</v>
      </c>
      <c r="O136" s="3"/>
      <c r="P136" s="63"/>
      <c r="Q136" s="58">
        <f>SUM(E136,H136,K136,N136)</f>
        <v>-12809</v>
      </c>
    </row>
    <row r="137" spans="1:17" s="46" customFormat="1" ht="13.8" x14ac:dyDescent="0.3">
      <c r="A137" s="41" t="s">
        <v>66</v>
      </c>
      <c r="B137" s="2"/>
      <c r="C137" s="3"/>
      <c r="D137" s="63"/>
      <c r="E137" s="58">
        <v>-251</v>
      </c>
      <c r="F137" s="3"/>
      <c r="G137" s="63"/>
      <c r="H137" s="58">
        <v>-1296</v>
      </c>
      <c r="I137" s="3"/>
      <c r="J137" s="63"/>
      <c r="K137" s="58">
        <v>-240</v>
      </c>
      <c r="L137" s="3"/>
      <c r="M137" s="63"/>
      <c r="N137" s="58">
        <v>-314</v>
      </c>
      <c r="O137" s="3"/>
      <c r="P137" s="63"/>
      <c r="Q137" s="58">
        <f>SUM(E137,H137,K137,N137)</f>
        <v>-2101</v>
      </c>
    </row>
    <row r="138" spans="1:17" s="46" customFormat="1" ht="13.8" x14ac:dyDescent="0.3">
      <c r="A138" s="40" t="s">
        <v>79</v>
      </c>
      <c r="B138" s="2"/>
      <c r="C138" s="3"/>
      <c r="D138" s="67"/>
      <c r="E138" s="68">
        <f>SUM(E134:E137)</f>
        <v>-13046</v>
      </c>
      <c r="F138" s="3"/>
      <c r="G138" s="67"/>
      <c r="H138" s="68">
        <f>SUM(H134:H137)</f>
        <v>1609</v>
      </c>
      <c r="I138" s="3"/>
      <c r="J138" s="67"/>
      <c r="K138" s="68">
        <f>SUM(K134:K137)</f>
        <v>-240</v>
      </c>
      <c r="L138" s="3"/>
      <c r="M138" s="67"/>
      <c r="N138" s="68">
        <f>SUM(N134:N137)</f>
        <v>2434</v>
      </c>
      <c r="O138" s="3"/>
      <c r="P138" s="67"/>
      <c r="Q138" s="68">
        <f>SUM(Q134:Q137)</f>
        <v>-9243</v>
      </c>
    </row>
    <row r="139" spans="1:17" s="46" customFormat="1" ht="9.75" customHeight="1" x14ac:dyDescent="0.3">
      <c r="A139" s="40"/>
      <c r="B139" s="2"/>
      <c r="C139" s="3"/>
      <c r="D139" s="67"/>
      <c r="E139" s="69"/>
      <c r="F139" s="3"/>
      <c r="G139" s="67"/>
      <c r="H139" s="69"/>
      <c r="I139" s="3"/>
      <c r="J139" s="67"/>
      <c r="K139" s="69"/>
      <c r="L139" s="3"/>
      <c r="M139" s="67"/>
      <c r="N139" s="69"/>
      <c r="O139" s="3"/>
      <c r="P139" s="67"/>
      <c r="Q139" s="69"/>
    </row>
    <row r="140" spans="1:17" s="46" customFormat="1" ht="13.8" x14ac:dyDescent="0.3">
      <c r="A140" s="40" t="s">
        <v>67</v>
      </c>
      <c r="B140" s="2"/>
      <c r="C140" s="3"/>
      <c r="D140" s="63"/>
      <c r="E140" s="58">
        <v>-51</v>
      </c>
      <c r="F140" s="3"/>
      <c r="G140" s="63"/>
      <c r="H140" s="58">
        <v>-73</v>
      </c>
      <c r="I140" s="3"/>
      <c r="J140" s="63"/>
      <c r="K140" s="58">
        <v>-127</v>
      </c>
      <c r="L140" s="3"/>
      <c r="M140" s="63"/>
      <c r="N140" s="58">
        <v>-275</v>
      </c>
      <c r="O140" s="3"/>
      <c r="P140" s="63"/>
      <c r="Q140" s="58">
        <f>SUM(E140,H140,K140,N140)</f>
        <v>-526</v>
      </c>
    </row>
    <row r="141" spans="1:17" s="46" customFormat="1" ht="13.8" x14ac:dyDescent="0.3">
      <c r="A141" s="40"/>
      <c r="B141" s="2"/>
      <c r="C141" s="3"/>
      <c r="D141" s="63"/>
      <c r="E141" s="66"/>
      <c r="F141" s="3"/>
      <c r="G141" s="63"/>
      <c r="H141" s="66"/>
      <c r="I141" s="3"/>
      <c r="J141" s="63"/>
      <c r="K141" s="66"/>
      <c r="L141" s="3"/>
      <c r="M141" s="63"/>
      <c r="N141" s="66"/>
      <c r="O141" s="3"/>
      <c r="P141" s="63"/>
      <c r="Q141" s="66"/>
    </row>
    <row r="142" spans="1:17" s="46" customFormat="1" ht="13.8" x14ac:dyDescent="0.3">
      <c r="A142" s="40" t="s">
        <v>80</v>
      </c>
      <c r="B142" s="2"/>
      <c r="C142" s="3"/>
      <c r="D142" s="70"/>
      <c r="E142" s="69">
        <f>+E125+E131+E138+E140</f>
        <v>-2261</v>
      </c>
      <c r="F142" s="3"/>
      <c r="G142" s="70"/>
      <c r="H142" s="69">
        <f>+H125+H131+H138+H140</f>
        <v>4680</v>
      </c>
      <c r="I142" s="3"/>
      <c r="J142" s="70"/>
      <c r="K142" s="69">
        <f>+K125+K131+K138+K140</f>
        <v>5719</v>
      </c>
      <c r="L142" s="3"/>
      <c r="M142" s="70"/>
      <c r="N142" s="69">
        <f>+N125+N131+N138+N140</f>
        <v>18595</v>
      </c>
      <c r="O142" s="3"/>
      <c r="P142" s="70"/>
      <c r="Q142" s="69">
        <f>+Q125+Q131+Q138+Q140</f>
        <v>26733</v>
      </c>
    </row>
    <row r="143" spans="1:17" s="46" customFormat="1" ht="13.8" x14ac:dyDescent="0.3">
      <c r="A143" s="40" t="s">
        <v>68</v>
      </c>
      <c r="B143" s="2"/>
      <c r="C143" s="3"/>
      <c r="D143" s="63"/>
      <c r="E143" s="71">
        <v>23626</v>
      </c>
      <c r="F143" s="3"/>
      <c r="G143" s="63"/>
      <c r="H143" s="71">
        <f>E144</f>
        <v>21365</v>
      </c>
      <c r="I143" s="3"/>
      <c r="J143" s="63"/>
      <c r="K143" s="71">
        <f>H144</f>
        <v>26045</v>
      </c>
      <c r="L143" s="3"/>
      <c r="M143" s="63"/>
      <c r="N143" s="71">
        <f>K144</f>
        <v>31764</v>
      </c>
      <c r="O143" s="3"/>
      <c r="P143" s="63"/>
      <c r="Q143" s="71">
        <v>23626</v>
      </c>
    </row>
    <row r="144" spans="1:17" s="46" customFormat="1" thickBot="1" x14ac:dyDescent="0.35">
      <c r="A144" s="40" t="s">
        <v>69</v>
      </c>
      <c r="B144" s="2"/>
      <c r="C144" s="3"/>
      <c r="D144" s="72"/>
      <c r="E144" s="47">
        <f>SUM(E142:E143)</f>
        <v>21365</v>
      </c>
      <c r="F144" s="3"/>
      <c r="G144" s="72"/>
      <c r="H144" s="47">
        <f>SUM(H142:H143)</f>
        <v>26045</v>
      </c>
      <c r="I144" s="3"/>
      <c r="J144" s="72"/>
      <c r="K144" s="47">
        <f>SUM(K142:K143)</f>
        <v>31764</v>
      </c>
      <c r="L144" s="3"/>
      <c r="M144" s="72"/>
      <c r="N144" s="47">
        <f>SUM(N142:N143)</f>
        <v>50359</v>
      </c>
      <c r="O144" s="3"/>
      <c r="P144" s="72"/>
      <c r="Q144" s="47">
        <f>SUM(Q142:Q143)</f>
        <v>50359</v>
      </c>
    </row>
    <row r="145" spans="1:22" s="46" customFormat="1" ht="15" thickTop="1" thickBot="1" x14ac:dyDescent="0.35">
      <c r="A145" s="2"/>
      <c r="B145" s="2"/>
      <c r="C145" s="3"/>
      <c r="D145" s="54"/>
      <c r="E145" s="73"/>
      <c r="F145" s="3"/>
      <c r="G145" s="54"/>
      <c r="H145" s="73"/>
      <c r="I145" s="3"/>
      <c r="J145" s="54"/>
      <c r="K145" s="73"/>
      <c r="L145" s="3"/>
      <c r="M145" s="54"/>
      <c r="N145" s="73"/>
      <c r="O145" s="3"/>
      <c r="P145" s="54"/>
      <c r="Q145" s="73"/>
    </row>
    <row r="146" spans="1:22" x14ac:dyDescent="0.3">
      <c r="D146" s="75"/>
      <c r="E146" s="75"/>
      <c r="G146" s="75"/>
      <c r="H146" s="75"/>
      <c r="J146" s="75"/>
      <c r="K146" s="75"/>
      <c r="M146" s="75"/>
      <c r="N146" s="75"/>
      <c r="P146" s="75"/>
      <c r="Q146" s="75"/>
      <c r="S146" s="7"/>
      <c r="T146" s="7"/>
      <c r="U146" s="7"/>
      <c r="V146" s="7"/>
    </row>
    <row r="147" spans="1:22" x14ac:dyDescent="0.3">
      <c r="E147" s="7"/>
      <c r="H147" s="7"/>
      <c r="K147" s="7"/>
      <c r="N147" s="7"/>
      <c r="Q147" s="7"/>
      <c r="S147" s="7"/>
      <c r="T147" s="7"/>
      <c r="U147" s="7"/>
      <c r="V147" s="7"/>
    </row>
    <row r="148" spans="1:22" x14ac:dyDescent="0.3">
      <c r="B148" s="2"/>
    </row>
  </sheetData>
  <mergeCells count="19">
    <mergeCell ref="P3:Q3"/>
    <mergeCell ref="P107:Q107"/>
    <mergeCell ref="P108:Q108"/>
    <mergeCell ref="D108:E108"/>
    <mergeCell ref="D63:E63"/>
    <mergeCell ref="D107:E107"/>
    <mergeCell ref="D3:E3"/>
    <mergeCell ref="G3:H3"/>
    <mergeCell ref="G63:H63"/>
    <mergeCell ref="G107:H107"/>
    <mergeCell ref="G108:H108"/>
    <mergeCell ref="J3:K3"/>
    <mergeCell ref="J63:K63"/>
    <mergeCell ref="J107:K107"/>
    <mergeCell ref="J108:K108"/>
    <mergeCell ref="M3:N3"/>
    <mergeCell ref="M63:N63"/>
    <mergeCell ref="M107:N107"/>
    <mergeCell ref="M108:N108"/>
  </mergeCells>
  <pageMargins left="0.7" right="0.31" top="0.5" bottom="0.25" header="0.05" footer="0"/>
  <pageSetup scale="70" fitToHeight="3" orientation="landscape" r:id="rId1"/>
  <rowBreaks count="2" manualBreakCount="2">
    <brk id="56" max="16" man="1"/>
    <brk id="102" max="14" man="1"/>
  </rowBreaks>
  <ignoredErrors>
    <ignoredError sqref="Q113 E24 H24 K24 Q24 N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9"/>
  <sheetViews>
    <sheetView showGridLines="0" zoomScale="80" zoomScaleNormal="80" workbookViewId="0">
      <pane xSplit="2" ySplit="6" topLeftCell="C127" activePane="bottomRight" state="frozen"/>
      <selection activeCell="G9" sqref="G9"/>
      <selection pane="topRight" activeCell="G9" sqref="G9"/>
      <selection pane="bottomLeft" activeCell="G9" sqref="G9"/>
      <selection pane="bottomRight" activeCell="E56" sqref="E56:E60"/>
    </sheetView>
  </sheetViews>
  <sheetFormatPr defaultColWidth="9.109375" defaultRowHeight="14.4" x14ac:dyDescent="0.3"/>
  <cols>
    <col min="1" max="1" width="2.5546875" style="74" customWidth="1"/>
    <col min="2" max="2" width="56.33203125" style="74" customWidth="1"/>
    <col min="3" max="3" width="2.21875" style="3" customWidth="1"/>
    <col min="4" max="4" width="12.6640625" style="7" customWidth="1"/>
    <col min="5" max="5" width="10.6640625" style="5" bestFit="1" customWidth="1"/>
    <col min="6" max="6" width="2.21875" style="7" customWidth="1"/>
    <col min="7" max="7" width="12.6640625" style="7" customWidth="1"/>
    <col min="8" max="8" width="10.6640625" style="5" bestFit="1" customWidth="1"/>
    <col min="9" max="9" width="2.21875" style="7" customWidth="1"/>
    <col min="10" max="10" width="12.6640625" style="7" customWidth="1"/>
    <col min="11" max="11" width="11.44140625" style="5" bestFit="1" customWidth="1"/>
    <col min="12" max="12" width="2.21875" style="7" customWidth="1"/>
    <col min="13" max="13" width="12.6640625" style="7" customWidth="1"/>
    <col min="14" max="14" width="11.44140625" style="5" bestFit="1" customWidth="1"/>
    <col min="15" max="15" width="2.21875" style="3" customWidth="1"/>
    <col min="16" max="16" width="12.6640625" style="7" customWidth="1"/>
    <col min="17" max="17" width="12.109375" style="5" customWidth="1"/>
    <col min="18" max="19" width="12.6640625" style="7" customWidth="1"/>
    <col min="20" max="20" width="10.33203125" style="7" customWidth="1"/>
    <col min="21" max="21" width="13" style="7" customWidth="1"/>
    <col min="22" max="22" width="14.6640625" style="7" customWidth="1"/>
    <col min="23" max="23" width="10.109375" style="7" customWidth="1"/>
    <col min="24" max="24" width="13" style="46" customWidth="1"/>
    <col min="25" max="25" width="13" style="38" customWidth="1"/>
    <col min="26" max="26" width="5.109375" style="38" customWidth="1"/>
    <col min="27" max="27" width="13.44140625" style="38" bestFit="1" customWidth="1"/>
    <col min="28" max="16384" width="9.109375" style="7"/>
  </cols>
  <sheetData>
    <row r="1" spans="1:27" x14ac:dyDescent="0.3">
      <c r="A1" s="1" t="s">
        <v>0</v>
      </c>
      <c r="B1" s="2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6"/>
      <c r="X1" s="7"/>
      <c r="Y1" s="7"/>
      <c r="Z1" s="7"/>
      <c r="AA1" s="7"/>
    </row>
    <row r="2" spans="1:27" x14ac:dyDescent="0.3">
      <c r="A2" s="1" t="s">
        <v>1</v>
      </c>
      <c r="B2" s="2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5"/>
      <c r="X2" s="7"/>
      <c r="Y2" s="7"/>
      <c r="Z2" s="7"/>
      <c r="AA2" s="7"/>
    </row>
    <row r="3" spans="1:27" ht="15" thickBot="1" x14ac:dyDescent="0.35">
      <c r="A3" s="1" t="s">
        <v>103</v>
      </c>
      <c r="B3" s="2"/>
      <c r="D3" s="118"/>
      <c r="E3" s="118"/>
      <c r="F3" s="6"/>
      <c r="G3" s="118"/>
      <c r="H3" s="118"/>
      <c r="I3" s="6"/>
      <c r="J3" s="118"/>
      <c r="K3" s="118"/>
      <c r="L3" s="6"/>
      <c r="M3" s="118"/>
      <c r="N3" s="118"/>
      <c r="P3" s="118"/>
      <c r="Q3" s="118"/>
      <c r="R3" s="5"/>
      <c r="X3" s="7"/>
      <c r="Y3" s="7"/>
      <c r="Z3" s="7"/>
      <c r="AA3" s="7"/>
    </row>
    <row r="4" spans="1:27" x14ac:dyDescent="0.3">
      <c r="A4" s="8" t="s">
        <v>2</v>
      </c>
      <c r="B4" s="2"/>
      <c r="D4" s="9" t="s">
        <v>3</v>
      </c>
      <c r="E4" s="10" t="s">
        <v>4</v>
      </c>
      <c r="F4" s="6"/>
      <c r="G4" s="9" t="s">
        <v>3</v>
      </c>
      <c r="H4" s="10" t="s">
        <v>4</v>
      </c>
      <c r="I4" s="6"/>
      <c r="J4" s="9" t="s">
        <v>3</v>
      </c>
      <c r="K4" s="10" t="s">
        <v>4</v>
      </c>
      <c r="L4" s="6"/>
      <c r="M4" s="9" t="s">
        <v>3</v>
      </c>
      <c r="N4" s="10" t="s">
        <v>4</v>
      </c>
      <c r="P4" s="9" t="s">
        <v>3</v>
      </c>
      <c r="Q4" s="10" t="s">
        <v>4</v>
      </c>
      <c r="R4" s="5"/>
      <c r="X4" s="7"/>
      <c r="Y4" s="7"/>
      <c r="Z4" s="7"/>
      <c r="AA4" s="7"/>
    </row>
    <row r="5" spans="1:27" x14ac:dyDescent="0.3">
      <c r="A5" s="2"/>
      <c r="B5" s="2"/>
      <c r="D5" s="11" t="s">
        <v>5</v>
      </c>
      <c r="E5" s="12" t="s">
        <v>5</v>
      </c>
      <c r="F5" s="87"/>
      <c r="G5" s="11" t="s">
        <v>5</v>
      </c>
      <c r="H5" s="12" t="s">
        <v>5</v>
      </c>
      <c r="I5" s="87"/>
      <c r="J5" s="11" t="s">
        <v>5</v>
      </c>
      <c r="K5" s="12" t="s">
        <v>5</v>
      </c>
      <c r="L5" s="87"/>
      <c r="M5" s="11" t="s">
        <v>5</v>
      </c>
      <c r="N5" s="12" t="s">
        <v>5</v>
      </c>
      <c r="P5" s="11" t="s">
        <v>77</v>
      </c>
      <c r="Q5" s="12" t="s">
        <v>77</v>
      </c>
      <c r="X5" s="7"/>
      <c r="Y5" s="7"/>
      <c r="Z5" s="7"/>
      <c r="AA5" s="7"/>
    </row>
    <row r="6" spans="1:27" x14ac:dyDescent="0.3">
      <c r="A6" s="2"/>
      <c r="B6" s="2"/>
      <c r="D6" s="85">
        <v>42091</v>
      </c>
      <c r="E6" s="86">
        <f>D6</f>
        <v>42091</v>
      </c>
      <c r="F6" s="3"/>
      <c r="G6" s="85">
        <v>42182</v>
      </c>
      <c r="H6" s="86">
        <f>G6</f>
        <v>42182</v>
      </c>
      <c r="I6" s="3"/>
      <c r="J6" s="85">
        <v>42273</v>
      </c>
      <c r="K6" s="86">
        <f>J6</f>
        <v>42273</v>
      </c>
      <c r="L6" s="3"/>
      <c r="M6" s="85">
        <v>42369</v>
      </c>
      <c r="N6" s="86">
        <f>M6</f>
        <v>42369</v>
      </c>
      <c r="P6" s="85">
        <v>42369</v>
      </c>
      <c r="Q6" s="86">
        <f>P6</f>
        <v>42369</v>
      </c>
      <c r="X6" s="7"/>
      <c r="Y6" s="7"/>
      <c r="Z6" s="7"/>
      <c r="AA6" s="7"/>
    </row>
    <row r="7" spans="1:27" x14ac:dyDescent="0.3">
      <c r="A7" s="2"/>
      <c r="B7" s="2"/>
      <c r="D7" s="98"/>
      <c r="E7" s="99"/>
      <c r="F7" s="100"/>
      <c r="G7" s="98"/>
      <c r="H7" s="99"/>
      <c r="I7" s="100"/>
      <c r="J7" s="98"/>
      <c r="K7" s="99"/>
      <c r="L7" s="100"/>
      <c r="M7" s="98"/>
      <c r="N7" s="99"/>
      <c r="O7" s="97"/>
      <c r="P7" s="98"/>
      <c r="Q7" s="99"/>
      <c r="X7" s="7"/>
      <c r="Y7" s="7"/>
      <c r="Z7" s="7"/>
      <c r="AA7" s="7"/>
    </row>
    <row r="8" spans="1:27" x14ac:dyDescent="0.3">
      <c r="A8" s="17" t="s">
        <v>89</v>
      </c>
      <c r="B8" s="2"/>
      <c r="D8" s="98"/>
      <c r="E8" s="99"/>
      <c r="F8" s="100"/>
      <c r="G8" s="98"/>
      <c r="H8" s="99"/>
      <c r="I8" s="100"/>
      <c r="J8" s="98"/>
      <c r="K8" s="99"/>
      <c r="L8" s="100"/>
      <c r="M8" s="98"/>
      <c r="N8" s="99"/>
      <c r="O8" s="97"/>
      <c r="P8" s="98"/>
      <c r="Q8" s="99"/>
      <c r="X8" s="7"/>
      <c r="Y8" s="7"/>
      <c r="Z8" s="7"/>
      <c r="AA8" s="7"/>
    </row>
    <row r="9" spans="1:27" x14ac:dyDescent="0.3">
      <c r="A9" s="2"/>
      <c r="B9" s="2" t="s">
        <v>114</v>
      </c>
      <c r="D9" s="18">
        <v>84917</v>
      </c>
      <c r="E9" s="19">
        <f>D9</f>
        <v>84917</v>
      </c>
      <c r="F9" s="89"/>
      <c r="G9" s="18">
        <v>92778</v>
      </c>
      <c r="H9" s="19">
        <f>G9</f>
        <v>92778</v>
      </c>
      <c r="I9" s="89"/>
      <c r="J9" s="18">
        <v>108440</v>
      </c>
      <c r="K9" s="19">
        <f>J9</f>
        <v>108440</v>
      </c>
      <c r="L9" s="89"/>
      <c r="M9" s="18">
        <v>99806</v>
      </c>
      <c r="N9" s="19">
        <f>M9</f>
        <v>99806</v>
      </c>
      <c r="P9" s="18">
        <f>SUM(D9,G9,J9,M9)</f>
        <v>385941</v>
      </c>
      <c r="Q9" s="19">
        <f>P9</f>
        <v>385941</v>
      </c>
      <c r="X9" s="7"/>
      <c r="Y9" s="7"/>
      <c r="Z9" s="7"/>
      <c r="AA9" s="7"/>
    </row>
    <row r="10" spans="1:27" x14ac:dyDescent="0.3">
      <c r="A10" s="2"/>
      <c r="B10" s="2" t="s">
        <v>90</v>
      </c>
      <c r="D10" s="20">
        <v>6121</v>
      </c>
      <c r="E10" s="21">
        <f>D10</f>
        <v>6121</v>
      </c>
      <c r="F10" s="3"/>
      <c r="G10" s="20">
        <v>6351</v>
      </c>
      <c r="H10" s="21">
        <f>G10</f>
        <v>6351</v>
      </c>
      <c r="I10" s="3"/>
      <c r="J10" s="20">
        <v>3857</v>
      </c>
      <c r="K10" s="21">
        <f>J10</f>
        <v>3857</v>
      </c>
      <c r="L10" s="3"/>
      <c r="M10" s="20">
        <v>5193</v>
      </c>
      <c r="N10" s="21">
        <f>M10</f>
        <v>5193</v>
      </c>
      <c r="P10" s="20">
        <f t="shared" ref="P10" si="0">SUM(D10,G10,J10,M10)</f>
        <v>21522</v>
      </c>
      <c r="Q10" s="21">
        <f>P10</f>
        <v>21522</v>
      </c>
      <c r="X10" s="7"/>
      <c r="Y10" s="7"/>
      <c r="Z10" s="7"/>
      <c r="AA10" s="7"/>
    </row>
    <row r="11" spans="1:27" x14ac:dyDescent="0.3">
      <c r="A11" s="17" t="s">
        <v>91</v>
      </c>
      <c r="B11" s="17"/>
      <c r="D11" s="22">
        <f>SUM(D9:D10)</f>
        <v>91038</v>
      </c>
      <c r="E11" s="23">
        <f>SUM(E9:E10)</f>
        <v>91038</v>
      </c>
      <c r="F11" s="3"/>
      <c r="G11" s="22">
        <f>SUM(G9:G10)</f>
        <v>99129</v>
      </c>
      <c r="H11" s="23">
        <f>SUM(H9:H10)</f>
        <v>99129</v>
      </c>
      <c r="I11" s="3"/>
      <c r="J11" s="22">
        <f>SUM(J9:J10)</f>
        <v>112297</v>
      </c>
      <c r="K11" s="23">
        <f>SUM(K9:K10)</f>
        <v>112297</v>
      </c>
      <c r="L11" s="3"/>
      <c r="M11" s="22">
        <f>SUM(M9:M10)</f>
        <v>104999</v>
      </c>
      <c r="N11" s="23">
        <f>SUM(N9:N10)</f>
        <v>104999</v>
      </c>
      <c r="P11" s="22">
        <f>SUM(P9:P10)</f>
        <v>407463</v>
      </c>
      <c r="Q11" s="23">
        <f>SUM(Q9:Q10)</f>
        <v>407463</v>
      </c>
      <c r="X11" s="7"/>
      <c r="Y11" s="7"/>
      <c r="Z11" s="7"/>
      <c r="AA11" s="7"/>
    </row>
    <row r="12" spans="1:27" x14ac:dyDescent="0.3">
      <c r="A12" s="17"/>
      <c r="B12" s="17"/>
      <c r="D12" s="15"/>
      <c r="E12" s="16"/>
      <c r="F12" s="90"/>
      <c r="G12" s="15"/>
      <c r="H12" s="16"/>
      <c r="I12" s="90"/>
      <c r="J12" s="15"/>
      <c r="K12" s="16"/>
      <c r="L12" s="90"/>
      <c r="M12" s="15"/>
      <c r="N12" s="16"/>
      <c r="P12" s="15"/>
      <c r="Q12" s="16"/>
      <c r="X12" s="7"/>
      <c r="Y12" s="7"/>
      <c r="Z12" s="7"/>
      <c r="AA12" s="7"/>
    </row>
    <row r="13" spans="1:27" x14ac:dyDescent="0.3">
      <c r="A13" s="17" t="s">
        <v>6</v>
      </c>
      <c r="B13" s="17"/>
      <c r="D13" s="15"/>
      <c r="E13" s="16"/>
      <c r="F13" s="88"/>
      <c r="G13" s="15"/>
      <c r="H13" s="16"/>
      <c r="I13" s="88"/>
      <c r="J13" s="15"/>
      <c r="K13" s="16"/>
      <c r="L13" s="88"/>
      <c r="M13" s="15"/>
      <c r="N13" s="16"/>
      <c r="P13" s="15"/>
      <c r="Q13" s="16"/>
      <c r="X13" s="7"/>
      <c r="Y13" s="7"/>
      <c r="Z13" s="7"/>
      <c r="AA13" s="7"/>
    </row>
    <row r="14" spans="1:27" ht="15" x14ac:dyDescent="0.3">
      <c r="A14" s="2"/>
      <c r="B14" s="17" t="s">
        <v>117</v>
      </c>
      <c r="D14" s="20">
        <v>45145</v>
      </c>
      <c r="E14" s="21">
        <f>D14-E41-E43</f>
        <v>42908</v>
      </c>
      <c r="F14" s="89"/>
      <c r="G14" s="20">
        <v>47628</v>
      </c>
      <c r="H14" s="21">
        <f>G14-H41-H43</f>
        <v>45358</v>
      </c>
      <c r="I14" s="89"/>
      <c r="J14" s="20">
        <v>56894</v>
      </c>
      <c r="K14" s="21">
        <f>J14-K41-K43</f>
        <v>54669</v>
      </c>
      <c r="L14" s="89"/>
      <c r="M14" s="20">
        <v>55059</v>
      </c>
      <c r="N14" s="21">
        <f>M14-N41-N43</f>
        <v>52843</v>
      </c>
      <c r="P14" s="20">
        <f>SUM(D14,G14,J14,M14)</f>
        <v>204726</v>
      </c>
      <c r="Q14" s="21">
        <f>P14-Q41-Q43</f>
        <v>195778</v>
      </c>
      <c r="X14" s="7"/>
      <c r="Y14" s="7"/>
      <c r="Z14" s="7"/>
      <c r="AA14" s="7"/>
    </row>
    <row r="15" spans="1:27" ht="15" x14ac:dyDescent="0.3">
      <c r="A15" s="2"/>
      <c r="B15" s="17" t="s">
        <v>92</v>
      </c>
      <c r="D15" s="20">
        <v>3403</v>
      </c>
      <c r="E15" s="21">
        <f>D15-E42</f>
        <v>3377</v>
      </c>
      <c r="F15" s="89"/>
      <c r="G15" s="20">
        <v>3212</v>
      </c>
      <c r="H15" s="21">
        <f>G15-H42</f>
        <v>3183</v>
      </c>
      <c r="I15" s="89"/>
      <c r="J15" s="20">
        <v>2290</v>
      </c>
      <c r="K15" s="21">
        <f>J15-K42</f>
        <v>2264</v>
      </c>
      <c r="L15" s="89"/>
      <c r="M15" s="20">
        <v>3403</v>
      </c>
      <c r="N15" s="21">
        <f>M15-N42</f>
        <v>3370</v>
      </c>
      <c r="P15" s="20">
        <f>SUM(D15,G15,J15,M15)</f>
        <v>12308</v>
      </c>
      <c r="Q15" s="21">
        <f>P15-Q42</f>
        <v>12194</v>
      </c>
      <c r="X15" s="7"/>
      <c r="Y15" s="7"/>
      <c r="Z15" s="7"/>
      <c r="AA15" s="7"/>
    </row>
    <row r="16" spans="1:27" x14ac:dyDescent="0.3">
      <c r="A16" s="17" t="s">
        <v>7</v>
      </c>
      <c r="B16" s="17"/>
      <c r="D16" s="22">
        <f>SUM(D14:D15)</f>
        <v>48548</v>
      </c>
      <c r="E16" s="23">
        <f>SUM(E14:E15)</f>
        <v>46285</v>
      </c>
      <c r="F16" s="90"/>
      <c r="G16" s="22">
        <f>SUM(G14:G15)</f>
        <v>50840</v>
      </c>
      <c r="H16" s="23">
        <f>SUM(H14:H15)</f>
        <v>48541</v>
      </c>
      <c r="I16" s="90"/>
      <c r="J16" s="22">
        <f>SUM(J14:J15)</f>
        <v>59184</v>
      </c>
      <c r="K16" s="23">
        <f>SUM(K14:K15)</f>
        <v>56933</v>
      </c>
      <c r="L16" s="90"/>
      <c r="M16" s="22">
        <f>SUM(M14:M15)</f>
        <v>58462</v>
      </c>
      <c r="N16" s="23">
        <f>SUM(N14:N15)</f>
        <v>56213</v>
      </c>
      <c r="P16" s="22">
        <f>SUM(P14:P15)</f>
        <v>217034</v>
      </c>
      <c r="Q16" s="23">
        <f>SUM(Q14:Q15)</f>
        <v>207972</v>
      </c>
      <c r="X16" s="7"/>
      <c r="Y16" s="7"/>
      <c r="Z16" s="7"/>
      <c r="AA16" s="7"/>
    </row>
    <row r="17" spans="1:27" x14ac:dyDescent="0.3">
      <c r="A17" s="17"/>
      <c r="B17" s="17"/>
      <c r="D17" s="20"/>
      <c r="E17" s="21"/>
      <c r="F17" s="90"/>
      <c r="G17" s="20"/>
      <c r="H17" s="21"/>
      <c r="I17" s="90"/>
      <c r="J17" s="20"/>
      <c r="K17" s="21"/>
      <c r="L17" s="90"/>
      <c r="M17" s="20"/>
      <c r="N17" s="21"/>
      <c r="P17" s="20"/>
      <c r="Q17" s="21"/>
      <c r="X17" s="7"/>
      <c r="Y17" s="7"/>
      <c r="Z17" s="7"/>
      <c r="AA17" s="7"/>
    </row>
    <row r="18" spans="1:27" x14ac:dyDescent="0.3">
      <c r="A18" s="17" t="s">
        <v>8</v>
      </c>
      <c r="B18" s="17"/>
      <c r="D18" s="20">
        <f>+D11-D16</f>
        <v>42490</v>
      </c>
      <c r="E18" s="21">
        <f>+E11-E16</f>
        <v>44753</v>
      </c>
      <c r="F18" s="88"/>
      <c r="G18" s="20">
        <f>+G11-G16</f>
        <v>48289</v>
      </c>
      <c r="H18" s="21">
        <f>+H11-H16</f>
        <v>50588</v>
      </c>
      <c r="I18" s="88"/>
      <c r="J18" s="20">
        <f>+J11-J16</f>
        <v>53113</v>
      </c>
      <c r="K18" s="21">
        <f>+K11-K16</f>
        <v>55364</v>
      </c>
      <c r="L18" s="88"/>
      <c r="M18" s="20">
        <f>+M11-M16</f>
        <v>46537</v>
      </c>
      <c r="N18" s="21">
        <f>+N11-N16</f>
        <v>48786</v>
      </c>
      <c r="P18" s="20">
        <f>+P11-P16</f>
        <v>190429</v>
      </c>
      <c r="Q18" s="21">
        <f>+Q11-Q16</f>
        <v>199491</v>
      </c>
      <c r="X18" s="7"/>
      <c r="Y18" s="7"/>
      <c r="Z18" s="7"/>
      <c r="AA18" s="7"/>
    </row>
    <row r="19" spans="1:27" x14ac:dyDescent="0.3">
      <c r="A19" s="17"/>
      <c r="B19" s="17"/>
      <c r="D19" s="24"/>
      <c r="E19" s="16"/>
      <c r="F19" s="88"/>
      <c r="G19" s="24"/>
      <c r="H19" s="16"/>
      <c r="I19" s="88"/>
      <c r="J19" s="24"/>
      <c r="K19" s="16"/>
      <c r="L19" s="88"/>
      <c r="M19" s="24"/>
      <c r="N19" s="16"/>
      <c r="P19" s="24"/>
      <c r="Q19" s="16"/>
      <c r="X19" s="7"/>
      <c r="Y19" s="7"/>
      <c r="Z19" s="7"/>
      <c r="AA19" s="7"/>
    </row>
    <row r="20" spans="1:27" x14ac:dyDescent="0.3">
      <c r="A20" s="17" t="s">
        <v>9</v>
      </c>
      <c r="B20" s="17"/>
      <c r="D20" s="25">
        <f>+D18/D11</f>
        <v>0.46672817944155187</v>
      </c>
      <c r="E20" s="26">
        <f>+E18/E11</f>
        <v>0.49158593114962984</v>
      </c>
      <c r="F20" s="88"/>
      <c r="G20" s="25">
        <f>+G18/G11</f>
        <v>0.48713292780114797</v>
      </c>
      <c r="H20" s="26">
        <f>+H18/H11</f>
        <v>0.5103249301415328</v>
      </c>
      <c r="I20" s="88"/>
      <c r="J20" s="25">
        <f>+J18/J11</f>
        <v>0.47296900184332619</v>
      </c>
      <c r="K20" s="26">
        <f>+K18/K11</f>
        <v>0.49301406092771843</v>
      </c>
      <c r="L20" s="88"/>
      <c r="M20" s="25">
        <f>+M18/M11</f>
        <v>0.44321374489280851</v>
      </c>
      <c r="N20" s="26">
        <f>+N18/N11</f>
        <v>0.46463299650472861</v>
      </c>
      <c r="P20" s="25">
        <f>+P18/P11</f>
        <v>0.46735286394102044</v>
      </c>
      <c r="Q20" s="26">
        <f>+Q18/Q11</f>
        <v>0.4895929200933582</v>
      </c>
      <c r="X20" s="7"/>
      <c r="Y20" s="7"/>
      <c r="Z20" s="7"/>
      <c r="AA20" s="7"/>
    </row>
    <row r="21" spans="1:27" x14ac:dyDescent="0.3">
      <c r="A21" s="17"/>
      <c r="B21" s="17"/>
      <c r="D21" s="15"/>
      <c r="E21" s="16"/>
      <c r="F21" s="88"/>
      <c r="G21" s="15"/>
      <c r="H21" s="16"/>
      <c r="I21" s="88"/>
      <c r="J21" s="15"/>
      <c r="K21" s="16"/>
      <c r="L21" s="88"/>
      <c r="M21" s="15"/>
      <c r="N21" s="16"/>
      <c r="P21" s="15"/>
      <c r="Q21" s="16"/>
      <c r="X21" s="7"/>
      <c r="Y21" s="7"/>
      <c r="Z21" s="7"/>
      <c r="AA21" s="7"/>
    </row>
    <row r="22" spans="1:27" ht="15" x14ac:dyDescent="0.3">
      <c r="A22" s="17" t="s">
        <v>93</v>
      </c>
      <c r="B22" s="17"/>
      <c r="D22" s="20">
        <v>21914</v>
      </c>
      <c r="E22" s="27">
        <f>D22-E44</f>
        <v>20702</v>
      </c>
      <c r="F22" s="89"/>
      <c r="G22" s="20">
        <v>22851</v>
      </c>
      <c r="H22" s="27">
        <f>G22-H44</f>
        <v>21368</v>
      </c>
      <c r="I22" s="89"/>
      <c r="J22" s="20">
        <v>22120</v>
      </c>
      <c r="K22" s="27">
        <f>J22-K44</f>
        <v>21156</v>
      </c>
      <c r="L22" s="89"/>
      <c r="M22" s="20">
        <v>22829</v>
      </c>
      <c r="N22" s="27">
        <f>M22-N44</f>
        <v>21691</v>
      </c>
      <c r="P22" s="20">
        <f>SUM(D22,G22,J22,M22)</f>
        <v>89714</v>
      </c>
      <c r="Q22" s="27">
        <f>P22-Q44</f>
        <v>84917</v>
      </c>
      <c r="X22" s="7"/>
      <c r="Y22" s="7"/>
      <c r="Z22" s="7"/>
      <c r="AA22" s="7"/>
    </row>
    <row r="23" spans="1:27" ht="15" x14ac:dyDescent="0.3">
      <c r="A23" s="17" t="s">
        <v>94</v>
      </c>
      <c r="B23" s="17"/>
      <c r="D23" s="20">
        <v>19759</v>
      </c>
      <c r="E23" s="27">
        <f>D23-E45</f>
        <v>18334</v>
      </c>
      <c r="F23" s="89"/>
      <c r="G23" s="20">
        <v>19215</v>
      </c>
      <c r="H23" s="27">
        <f>G23-H45</f>
        <v>17559</v>
      </c>
      <c r="I23" s="89"/>
      <c r="J23" s="20">
        <v>18424</v>
      </c>
      <c r="K23" s="27">
        <f>J23-K45</f>
        <v>17736</v>
      </c>
      <c r="L23" s="89"/>
      <c r="M23" s="20">
        <v>21165</v>
      </c>
      <c r="N23" s="27">
        <f>M23-N45</f>
        <v>20222</v>
      </c>
      <c r="P23" s="20">
        <f>SUM(D23,G23,J23,M23)</f>
        <v>78563</v>
      </c>
      <c r="Q23" s="27">
        <f>P23-Q45</f>
        <v>73851</v>
      </c>
      <c r="X23" s="7"/>
      <c r="Y23" s="7"/>
      <c r="Z23" s="7"/>
      <c r="AA23" s="7"/>
    </row>
    <row r="24" spans="1:27" ht="15" x14ac:dyDescent="0.3">
      <c r="A24" s="17" t="s">
        <v>95</v>
      </c>
      <c r="B24" s="17"/>
      <c r="D24" s="20">
        <v>10152</v>
      </c>
      <c r="E24" s="27">
        <f>D24-E46-E48</f>
        <v>9112</v>
      </c>
      <c r="F24" s="89"/>
      <c r="G24" s="20">
        <v>9436</v>
      </c>
      <c r="H24" s="27">
        <f>G24-H46-H48</f>
        <v>8393</v>
      </c>
      <c r="I24" s="89"/>
      <c r="J24" s="20">
        <v>9140</v>
      </c>
      <c r="K24" s="27">
        <f>J24-K46-K48</f>
        <v>8259</v>
      </c>
      <c r="L24" s="89"/>
      <c r="M24" s="20">
        <v>9726</v>
      </c>
      <c r="N24" s="27">
        <f>M24-N46-N48</f>
        <v>8731</v>
      </c>
      <c r="P24" s="20">
        <f>SUM(D24,G24,J24,M24)</f>
        <v>38454</v>
      </c>
      <c r="Q24" s="27">
        <f>P24-Q46-Q48</f>
        <v>34495</v>
      </c>
      <c r="X24" s="7"/>
      <c r="Y24" s="7"/>
      <c r="Z24" s="7"/>
      <c r="AA24" s="7"/>
    </row>
    <row r="25" spans="1:27" ht="15" x14ac:dyDescent="0.3">
      <c r="A25" s="17" t="s">
        <v>96</v>
      </c>
      <c r="B25" s="17"/>
      <c r="D25" s="20">
        <v>2552</v>
      </c>
      <c r="E25" s="27">
        <f>D25-E47</f>
        <v>0</v>
      </c>
      <c r="F25" s="89"/>
      <c r="G25" s="20">
        <v>2552</v>
      </c>
      <c r="H25" s="27">
        <f>G25-H47</f>
        <v>0</v>
      </c>
      <c r="I25" s="89"/>
      <c r="J25" s="20">
        <v>2552</v>
      </c>
      <c r="K25" s="27">
        <f>J25-K47</f>
        <v>0</v>
      </c>
      <c r="L25" s="89"/>
      <c r="M25" s="20">
        <v>2552</v>
      </c>
      <c r="N25" s="27">
        <f>M25-N47</f>
        <v>0</v>
      </c>
      <c r="P25" s="20">
        <f>SUM(D25,G25,J25,M25)</f>
        <v>10208</v>
      </c>
      <c r="Q25" s="27">
        <f>P25-Q47</f>
        <v>0</v>
      </c>
      <c r="X25" s="7"/>
      <c r="Y25" s="7"/>
      <c r="Z25" s="7"/>
      <c r="AA25" s="7"/>
    </row>
    <row r="26" spans="1:27" x14ac:dyDescent="0.3">
      <c r="A26" s="2"/>
      <c r="B26" s="17" t="s">
        <v>10</v>
      </c>
      <c r="D26" s="22">
        <f>SUM(D22:D25)</f>
        <v>54377</v>
      </c>
      <c r="E26" s="28">
        <f>SUM(E22:E25)</f>
        <v>48148</v>
      </c>
      <c r="F26" s="90"/>
      <c r="G26" s="22">
        <f>SUM(G22:G25)</f>
        <v>54054</v>
      </c>
      <c r="H26" s="28">
        <f>SUM(H22:H25)</f>
        <v>47320</v>
      </c>
      <c r="I26" s="90"/>
      <c r="J26" s="22">
        <f>SUM(J22:J25)</f>
        <v>52236</v>
      </c>
      <c r="K26" s="28">
        <f>SUM(K22:K25)</f>
        <v>47151</v>
      </c>
      <c r="L26" s="90"/>
      <c r="M26" s="22">
        <f>SUM(M22:M25)</f>
        <v>56272</v>
      </c>
      <c r="N26" s="28">
        <f>SUM(N22:N25)</f>
        <v>50644</v>
      </c>
      <c r="P26" s="22">
        <f>SUM(P22:P25)</f>
        <v>216939</v>
      </c>
      <c r="Q26" s="28">
        <f>SUM(Q22:Q25)</f>
        <v>193263</v>
      </c>
      <c r="X26" s="7"/>
      <c r="Y26" s="7"/>
      <c r="Z26" s="7"/>
      <c r="AA26" s="7"/>
    </row>
    <row r="27" spans="1:27" x14ac:dyDescent="0.3">
      <c r="A27" s="17"/>
      <c r="B27" s="17"/>
      <c r="D27" s="20"/>
      <c r="E27" s="16"/>
      <c r="F27" s="90"/>
      <c r="G27" s="20"/>
      <c r="H27" s="16"/>
      <c r="I27" s="90"/>
      <c r="J27" s="20"/>
      <c r="K27" s="16"/>
      <c r="L27" s="90"/>
      <c r="M27" s="20"/>
      <c r="N27" s="16"/>
      <c r="P27" s="20"/>
      <c r="Q27" s="16"/>
      <c r="X27" s="7"/>
      <c r="Y27" s="7"/>
      <c r="Z27" s="7"/>
      <c r="AA27" s="7"/>
    </row>
    <row r="28" spans="1:27" x14ac:dyDescent="0.3">
      <c r="A28" s="17" t="s">
        <v>82</v>
      </c>
      <c r="B28" s="17"/>
      <c r="D28" s="20">
        <f>D18-D26</f>
        <v>-11887</v>
      </c>
      <c r="E28" s="21">
        <f>E18-E26</f>
        <v>-3395</v>
      </c>
      <c r="F28" s="90"/>
      <c r="G28" s="20">
        <f>G18-G26</f>
        <v>-5765</v>
      </c>
      <c r="H28" s="21">
        <f>H18-H26</f>
        <v>3268</v>
      </c>
      <c r="I28" s="90"/>
      <c r="J28" s="20">
        <f>J18-J26</f>
        <v>877</v>
      </c>
      <c r="K28" s="21">
        <f>K18-K26</f>
        <v>8213</v>
      </c>
      <c r="L28" s="90"/>
      <c r="M28" s="20">
        <f>M18-M26</f>
        <v>-9735</v>
      </c>
      <c r="N28" s="21">
        <f>N18-N26</f>
        <v>-1858</v>
      </c>
      <c r="P28" s="20">
        <f>P18-P26</f>
        <v>-26510</v>
      </c>
      <c r="Q28" s="21">
        <f>Q18-Q26</f>
        <v>6228</v>
      </c>
      <c r="X28" s="7"/>
      <c r="Y28" s="7"/>
      <c r="Z28" s="7"/>
      <c r="AA28" s="7"/>
    </row>
    <row r="29" spans="1:27" x14ac:dyDescent="0.3">
      <c r="A29" s="17"/>
      <c r="B29" s="17"/>
      <c r="D29" s="20"/>
      <c r="E29" s="16"/>
      <c r="F29" s="88"/>
      <c r="G29" s="20"/>
      <c r="H29" s="16"/>
      <c r="I29" s="88"/>
      <c r="J29" s="20"/>
      <c r="K29" s="16"/>
      <c r="L29" s="88"/>
      <c r="M29" s="20"/>
      <c r="N29" s="16"/>
      <c r="P29" s="20"/>
      <c r="Q29" s="16"/>
      <c r="X29" s="7"/>
      <c r="Y29" s="7"/>
      <c r="Z29" s="7"/>
      <c r="AA29" s="7"/>
    </row>
    <row r="30" spans="1:27" x14ac:dyDescent="0.3">
      <c r="A30" s="17" t="s">
        <v>11</v>
      </c>
      <c r="B30" s="17"/>
      <c r="D30" s="20">
        <v>379</v>
      </c>
      <c r="E30" s="21">
        <f>D30</f>
        <v>379</v>
      </c>
      <c r="F30" s="89"/>
      <c r="G30" s="20">
        <v>338</v>
      </c>
      <c r="H30" s="21">
        <f>G30</f>
        <v>338</v>
      </c>
      <c r="I30" s="89"/>
      <c r="J30" s="20">
        <v>297</v>
      </c>
      <c r="K30" s="21">
        <f>J30</f>
        <v>297</v>
      </c>
      <c r="L30" s="89"/>
      <c r="M30" s="20">
        <v>271</v>
      </c>
      <c r="N30" s="21">
        <f>M30</f>
        <v>271</v>
      </c>
      <c r="P30" s="20">
        <f>SUM(D30,G30,J30,M30)</f>
        <v>1285</v>
      </c>
      <c r="Q30" s="21">
        <f>P30</f>
        <v>1285</v>
      </c>
      <c r="X30" s="7"/>
      <c r="Y30" s="7"/>
      <c r="Z30" s="7"/>
      <c r="AA30" s="7"/>
    </row>
    <row r="31" spans="1:27" x14ac:dyDescent="0.3">
      <c r="A31" s="17" t="s">
        <v>12</v>
      </c>
      <c r="B31" s="17"/>
      <c r="D31" s="20">
        <v>-379</v>
      </c>
      <c r="E31" s="21">
        <f>D31</f>
        <v>-379</v>
      </c>
      <c r="F31" s="89"/>
      <c r="G31" s="20">
        <v>-279</v>
      </c>
      <c r="H31" s="21">
        <f>G31</f>
        <v>-279</v>
      </c>
      <c r="I31" s="89"/>
      <c r="J31" s="20">
        <v>-263</v>
      </c>
      <c r="K31" s="21">
        <f>J31</f>
        <v>-263</v>
      </c>
      <c r="L31" s="89"/>
      <c r="M31" s="20">
        <v>-223</v>
      </c>
      <c r="N31" s="21">
        <f>M31</f>
        <v>-223</v>
      </c>
      <c r="P31" s="20">
        <f>SUM(D31,G31,J31,M31)</f>
        <v>-1144</v>
      </c>
      <c r="Q31" s="21">
        <f>P31</f>
        <v>-1144</v>
      </c>
      <c r="X31" s="7"/>
      <c r="Y31" s="7"/>
      <c r="Z31" s="7"/>
      <c r="AA31" s="7"/>
    </row>
    <row r="32" spans="1:27" x14ac:dyDescent="0.3">
      <c r="A32" s="17" t="s">
        <v>13</v>
      </c>
      <c r="B32" s="17"/>
      <c r="D32" s="29">
        <v>48</v>
      </c>
      <c r="E32" s="30">
        <f t="shared" ref="E32" si="1">D32</f>
        <v>48</v>
      </c>
      <c r="F32" s="89"/>
      <c r="G32" s="29">
        <v>29</v>
      </c>
      <c r="H32" s="30">
        <f t="shared" ref="H32" si="2">G32</f>
        <v>29</v>
      </c>
      <c r="I32" s="89"/>
      <c r="J32" s="29">
        <v>196</v>
      </c>
      <c r="K32" s="30">
        <f t="shared" ref="K32" si="3">J32</f>
        <v>196</v>
      </c>
      <c r="L32" s="89"/>
      <c r="M32" s="29">
        <v>298</v>
      </c>
      <c r="N32" s="30">
        <f t="shared" ref="N32" si="4">M32</f>
        <v>298</v>
      </c>
      <c r="P32" s="29">
        <f>SUM(D32,G32,J32,M32)</f>
        <v>571</v>
      </c>
      <c r="Q32" s="30">
        <f t="shared" ref="Q32" si="5">P32</f>
        <v>571</v>
      </c>
      <c r="X32" s="7"/>
      <c r="Y32" s="7"/>
      <c r="Z32" s="7"/>
      <c r="AA32" s="7"/>
    </row>
    <row r="33" spans="1:27" x14ac:dyDescent="0.3">
      <c r="A33" s="2"/>
      <c r="B33" s="17" t="s">
        <v>14</v>
      </c>
      <c r="D33" s="20">
        <f>SUM(D30:D32)</f>
        <v>48</v>
      </c>
      <c r="E33" s="21">
        <f>SUM(E30:E32)</f>
        <v>48</v>
      </c>
      <c r="F33" s="90"/>
      <c r="G33" s="20">
        <f>SUM(G30:G32)</f>
        <v>88</v>
      </c>
      <c r="H33" s="21">
        <f>SUM(H30:H32)</f>
        <v>88</v>
      </c>
      <c r="I33" s="90"/>
      <c r="J33" s="20">
        <f>SUM(J30:J32)</f>
        <v>230</v>
      </c>
      <c r="K33" s="21">
        <f>SUM(K30:K32)</f>
        <v>230</v>
      </c>
      <c r="L33" s="90"/>
      <c r="M33" s="20">
        <f>SUM(M30:M32)</f>
        <v>346</v>
      </c>
      <c r="N33" s="21">
        <f>SUM(N30:N32)</f>
        <v>346</v>
      </c>
      <c r="P33" s="20">
        <f>SUM(P30:P32)</f>
        <v>712</v>
      </c>
      <c r="Q33" s="21">
        <f>SUM(Q30:Q32)</f>
        <v>712</v>
      </c>
      <c r="X33" s="7"/>
      <c r="Y33" s="7"/>
      <c r="Z33" s="7"/>
      <c r="AA33" s="7"/>
    </row>
    <row r="34" spans="1:27" x14ac:dyDescent="0.3">
      <c r="A34" s="17"/>
      <c r="B34" s="17"/>
      <c r="D34" s="20"/>
      <c r="E34" s="21"/>
      <c r="F34" s="88"/>
      <c r="G34" s="20"/>
      <c r="H34" s="21"/>
      <c r="I34" s="88"/>
      <c r="J34" s="20"/>
      <c r="K34" s="21"/>
      <c r="L34" s="88"/>
      <c r="M34" s="20"/>
      <c r="N34" s="21"/>
      <c r="P34" s="20"/>
      <c r="Q34" s="21"/>
      <c r="X34" s="7"/>
      <c r="Y34" s="7"/>
      <c r="Z34" s="7"/>
      <c r="AA34" s="7"/>
    </row>
    <row r="35" spans="1:27" x14ac:dyDescent="0.3">
      <c r="A35" s="17" t="s">
        <v>104</v>
      </c>
      <c r="B35" s="17"/>
      <c r="D35" s="20">
        <v>91</v>
      </c>
      <c r="E35" s="21">
        <f>D35</f>
        <v>91</v>
      </c>
      <c r="F35" s="89"/>
      <c r="G35" s="20">
        <v>102</v>
      </c>
      <c r="H35" s="21">
        <f>G35</f>
        <v>102</v>
      </c>
      <c r="I35" s="89"/>
      <c r="J35" s="20">
        <v>185</v>
      </c>
      <c r="K35" s="21">
        <f>J35</f>
        <v>185</v>
      </c>
      <c r="L35" s="89"/>
      <c r="M35" s="20">
        <v>157</v>
      </c>
      <c r="N35" s="21">
        <f>M35</f>
        <v>157</v>
      </c>
      <c r="P35" s="20">
        <f>SUM(D35,G35,J35,M35)</f>
        <v>535</v>
      </c>
      <c r="Q35" s="21">
        <f>P35</f>
        <v>535</v>
      </c>
      <c r="X35" s="7"/>
      <c r="Y35" s="7"/>
      <c r="Z35" s="7"/>
      <c r="AA35" s="7"/>
    </row>
    <row r="36" spans="1:27" x14ac:dyDescent="0.3">
      <c r="A36" s="17"/>
      <c r="B36" s="17"/>
      <c r="D36" s="20"/>
      <c r="E36" s="21"/>
      <c r="F36" s="90"/>
      <c r="G36" s="20"/>
      <c r="H36" s="21"/>
      <c r="I36" s="90"/>
      <c r="J36" s="20"/>
      <c r="K36" s="21"/>
      <c r="L36" s="90"/>
      <c r="M36" s="20"/>
      <c r="N36" s="21"/>
      <c r="P36" s="20"/>
      <c r="Q36" s="21"/>
      <c r="X36" s="7"/>
      <c r="Y36" s="7"/>
      <c r="Z36" s="7"/>
      <c r="AA36" s="7"/>
    </row>
    <row r="37" spans="1:27" ht="15" thickBot="1" x14ac:dyDescent="0.35">
      <c r="A37" s="17" t="s">
        <v>83</v>
      </c>
      <c r="B37" s="17"/>
      <c r="D37" s="31">
        <f>+D28+D33-D35</f>
        <v>-11930</v>
      </c>
      <c r="E37" s="32">
        <f>+E28+E33-E35</f>
        <v>-3438</v>
      </c>
      <c r="F37" s="89"/>
      <c r="G37" s="31">
        <f>+G28+G33-G35</f>
        <v>-5779</v>
      </c>
      <c r="H37" s="32">
        <f>+H28+H33-H35</f>
        <v>3254</v>
      </c>
      <c r="I37" s="89"/>
      <c r="J37" s="31">
        <f>+J28+J33-J35</f>
        <v>922</v>
      </c>
      <c r="K37" s="32">
        <f>+K28+K33-K35</f>
        <v>8258</v>
      </c>
      <c r="L37" s="89"/>
      <c r="M37" s="31">
        <f>+M28+M33-M35</f>
        <v>-9546</v>
      </c>
      <c r="N37" s="32">
        <f>+N28+N33-N35</f>
        <v>-1669</v>
      </c>
      <c r="P37" s="31">
        <f>+P28+P33-P35</f>
        <v>-26333</v>
      </c>
      <c r="Q37" s="32">
        <f>+Q28+Q33-Q35</f>
        <v>6405</v>
      </c>
      <c r="X37" s="7"/>
      <c r="Y37" s="7"/>
      <c r="Z37" s="7"/>
      <c r="AA37" s="7"/>
    </row>
    <row r="38" spans="1:27" ht="15" thickTop="1" x14ac:dyDescent="0.3">
      <c r="A38" s="17"/>
      <c r="B38" s="17"/>
      <c r="D38" s="15"/>
      <c r="E38" s="16"/>
      <c r="F38" s="90"/>
      <c r="G38" s="15"/>
      <c r="H38" s="16"/>
      <c r="I38" s="90"/>
      <c r="J38" s="15"/>
      <c r="K38" s="16"/>
      <c r="L38" s="90"/>
      <c r="M38" s="15"/>
      <c r="N38" s="16"/>
      <c r="P38" s="15"/>
      <c r="Q38" s="16"/>
      <c r="X38" s="7"/>
      <c r="Y38" s="7"/>
      <c r="Z38" s="7"/>
      <c r="AA38" s="7"/>
    </row>
    <row r="39" spans="1:27" x14ac:dyDescent="0.3">
      <c r="A39" s="33" t="s">
        <v>15</v>
      </c>
      <c r="B39" s="33"/>
      <c r="D39" s="15"/>
      <c r="E39" s="16"/>
      <c r="F39" s="90"/>
      <c r="G39" s="15"/>
      <c r="H39" s="16"/>
      <c r="I39" s="90"/>
      <c r="J39" s="15"/>
      <c r="K39" s="16"/>
      <c r="L39" s="90"/>
      <c r="M39" s="15"/>
      <c r="N39" s="16"/>
      <c r="P39" s="15"/>
      <c r="Q39" s="16"/>
      <c r="X39" s="7"/>
      <c r="Y39" s="7"/>
      <c r="Z39" s="7"/>
      <c r="AA39" s="7"/>
    </row>
    <row r="40" spans="1:27" x14ac:dyDescent="0.3">
      <c r="A40" s="17"/>
      <c r="B40" s="17"/>
      <c r="D40" s="15"/>
      <c r="E40" s="16"/>
      <c r="F40" s="90"/>
      <c r="G40" s="15"/>
      <c r="H40" s="16"/>
      <c r="I40" s="90"/>
      <c r="J40" s="15"/>
      <c r="K40" s="16"/>
      <c r="L40" s="90"/>
      <c r="M40" s="15"/>
      <c r="N40" s="16"/>
      <c r="P40" s="15"/>
      <c r="Q40" s="16"/>
      <c r="X40" s="7"/>
      <c r="Y40" s="7"/>
      <c r="Z40" s="7"/>
      <c r="AA40" s="7"/>
    </row>
    <row r="41" spans="1:27" x14ac:dyDescent="0.3">
      <c r="A41" s="17" t="s">
        <v>115</v>
      </c>
      <c r="B41" s="17"/>
      <c r="D41" s="34"/>
      <c r="E41" s="19">
        <v>149</v>
      </c>
      <c r="F41" s="89"/>
      <c r="G41" s="34"/>
      <c r="H41" s="19">
        <v>182</v>
      </c>
      <c r="I41" s="89"/>
      <c r="J41" s="34"/>
      <c r="K41" s="19">
        <v>137</v>
      </c>
      <c r="L41" s="89"/>
      <c r="M41" s="34"/>
      <c r="N41" s="19">
        <v>127</v>
      </c>
      <c r="P41" s="34"/>
      <c r="Q41" s="19">
        <f>SUM(E41,H41,K41,N41)</f>
        <v>595</v>
      </c>
      <c r="X41" s="7"/>
      <c r="Y41" s="7"/>
      <c r="Z41" s="7"/>
      <c r="AA41" s="7"/>
    </row>
    <row r="42" spans="1:27" x14ac:dyDescent="0.3">
      <c r="A42" s="17" t="s">
        <v>97</v>
      </c>
      <c r="B42" s="17"/>
      <c r="D42" s="34"/>
      <c r="E42" s="35">
        <v>26</v>
      </c>
      <c r="F42" s="89"/>
      <c r="G42" s="34"/>
      <c r="H42" s="35">
        <v>29</v>
      </c>
      <c r="I42" s="89"/>
      <c r="J42" s="34"/>
      <c r="K42" s="35">
        <v>26</v>
      </c>
      <c r="L42" s="89"/>
      <c r="M42" s="34"/>
      <c r="N42" s="35">
        <v>33</v>
      </c>
      <c r="P42" s="34"/>
      <c r="Q42" s="35">
        <f t="shared" ref="Q42:Q48" si="6">SUM(E42,H42,K42,N42)</f>
        <v>114</v>
      </c>
      <c r="X42" s="7"/>
      <c r="Y42" s="7"/>
      <c r="Z42" s="7"/>
      <c r="AA42" s="7"/>
    </row>
    <row r="43" spans="1:27" x14ac:dyDescent="0.3">
      <c r="A43" s="17" t="s">
        <v>116</v>
      </c>
      <c r="B43" s="17"/>
      <c r="D43" s="34"/>
      <c r="E43" s="35">
        <v>2088</v>
      </c>
      <c r="F43" s="89"/>
      <c r="G43" s="34"/>
      <c r="H43" s="35">
        <v>2088</v>
      </c>
      <c r="I43" s="89"/>
      <c r="J43" s="34"/>
      <c r="K43" s="35">
        <v>2088</v>
      </c>
      <c r="L43" s="89"/>
      <c r="M43" s="34"/>
      <c r="N43" s="35">
        <v>2089</v>
      </c>
      <c r="P43" s="34"/>
      <c r="Q43" s="35">
        <f t="shared" si="6"/>
        <v>8353</v>
      </c>
      <c r="X43" s="7"/>
      <c r="Y43" s="7"/>
      <c r="Z43" s="7"/>
      <c r="AA43" s="7"/>
    </row>
    <row r="44" spans="1:27" x14ac:dyDescent="0.3">
      <c r="A44" s="17" t="s">
        <v>98</v>
      </c>
      <c r="B44" s="17"/>
      <c r="D44" s="34"/>
      <c r="E44" s="35">
        <v>1212</v>
      </c>
      <c r="F44" s="89"/>
      <c r="G44" s="34"/>
      <c r="H44" s="35">
        <v>1483</v>
      </c>
      <c r="I44" s="89"/>
      <c r="J44" s="34"/>
      <c r="K44" s="35">
        <v>964</v>
      </c>
      <c r="L44" s="89"/>
      <c r="M44" s="34"/>
      <c r="N44" s="35">
        <v>1138</v>
      </c>
      <c r="P44" s="34"/>
      <c r="Q44" s="35">
        <f t="shared" si="6"/>
        <v>4797</v>
      </c>
      <c r="X44" s="7"/>
      <c r="Y44" s="7"/>
      <c r="Z44" s="7"/>
      <c r="AA44" s="7"/>
    </row>
    <row r="45" spans="1:27" x14ac:dyDescent="0.3">
      <c r="A45" s="17" t="s">
        <v>99</v>
      </c>
      <c r="B45" s="17"/>
      <c r="D45" s="34"/>
      <c r="E45" s="35">
        <v>1425</v>
      </c>
      <c r="F45" s="89"/>
      <c r="G45" s="34"/>
      <c r="H45" s="35">
        <v>1656</v>
      </c>
      <c r="I45" s="89"/>
      <c r="J45" s="34"/>
      <c r="K45" s="35">
        <v>688</v>
      </c>
      <c r="L45" s="89"/>
      <c r="M45" s="34"/>
      <c r="N45" s="35">
        <v>943</v>
      </c>
      <c r="P45" s="34"/>
      <c r="Q45" s="35">
        <f t="shared" si="6"/>
        <v>4712</v>
      </c>
      <c r="X45" s="7"/>
      <c r="Y45" s="7"/>
      <c r="Z45" s="7"/>
      <c r="AA45" s="7"/>
    </row>
    <row r="46" spans="1:27" x14ac:dyDescent="0.3">
      <c r="A46" s="17" t="s">
        <v>100</v>
      </c>
      <c r="B46" s="17"/>
      <c r="D46" s="34"/>
      <c r="E46" s="35">
        <v>850</v>
      </c>
      <c r="F46" s="89"/>
      <c r="G46" s="34"/>
      <c r="H46" s="35">
        <v>991</v>
      </c>
      <c r="I46" s="89"/>
      <c r="J46" s="34"/>
      <c r="K46" s="35">
        <v>775</v>
      </c>
      <c r="L46" s="89"/>
      <c r="M46" s="34"/>
      <c r="N46" s="35">
        <v>971</v>
      </c>
      <c r="P46" s="34"/>
      <c r="Q46" s="35">
        <f t="shared" si="6"/>
        <v>3587</v>
      </c>
      <c r="X46" s="7"/>
      <c r="Y46" s="7"/>
      <c r="Z46" s="7"/>
      <c r="AA46" s="7"/>
    </row>
    <row r="47" spans="1:27" x14ac:dyDescent="0.3">
      <c r="A47" s="17" t="s">
        <v>101</v>
      </c>
      <c r="B47" s="17"/>
      <c r="D47" s="34"/>
      <c r="E47" s="35">
        <v>2552</v>
      </c>
      <c r="F47" s="89"/>
      <c r="G47" s="34"/>
      <c r="H47" s="35">
        <v>2552</v>
      </c>
      <c r="I47" s="89"/>
      <c r="J47" s="34"/>
      <c r="K47" s="35">
        <v>2552</v>
      </c>
      <c r="L47" s="89"/>
      <c r="M47" s="34"/>
      <c r="N47" s="35">
        <v>2552</v>
      </c>
      <c r="P47" s="34"/>
      <c r="Q47" s="35">
        <f t="shared" si="6"/>
        <v>10208</v>
      </c>
      <c r="X47" s="7"/>
      <c r="Y47" s="7"/>
      <c r="Z47" s="7"/>
      <c r="AA47" s="7"/>
    </row>
    <row r="48" spans="1:27" x14ac:dyDescent="0.3">
      <c r="A48" s="17" t="s">
        <v>102</v>
      </c>
      <c r="B48" s="17"/>
      <c r="D48" s="34"/>
      <c r="E48" s="35">
        <v>190</v>
      </c>
      <c r="F48" s="89"/>
      <c r="G48" s="34"/>
      <c r="H48" s="35">
        <v>52</v>
      </c>
      <c r="I48" s="89"/>
      <c r="J48" s="34"/>
      <c r="K48" s="35">
        <v>106</v>
      </c>
      <c r="L48" s="89"/>
      <c r="M48" s="34"/>
      <c r="N48" s="35">
        <v>24</v>
      </c>
      <c r="O48" s="5"/>
      <c r="P48" s="34"/>
      <c r="Q48" s="35">
        <f t="shared" si="6"/>
        <v>372</v>
      </c>
      <c r="X48" s="7"/>
      <c r="Y48" s="7"/>
      <c r="Z48" s="7"/>
      <c r="AA48" s="7"/>
    </row>
    <row r="49" spans="1:27" x14ac:dyDescent="0.3">
      <c r="A49" s="7"/>
      <c r="B49" s="17" t="s">
        <v>105</v>
      </c>
      <c r="D49" s="34"/>
      <c r="E49" s="78">
        <f>SUM(E41:E48)</f>
        <v>8492</v>
      </c>
      <c r="F49" s="5"/>
      <c r="G49" s="34"/>
      <c r="H49" s="78">
        <f>SUM(H41:H48)</f>
        <v>9033</v>
      </c>
      <c r="I49" s="5"/>
      <c r="J49" s="34"/>
      <c r="K49" s="78">
        <f>SUM(K41:K48)</f>
        <v>7336</v>
      </c>
      <c r="L49" s="5"/>
      <c r="M49" s="34"/>
      <c r="N49" s="78">
        <f>SUM(N41:N48)</f>
        <v>7877</v>
      </c>
      <c r="O49" s="5"/>
      <c r="P49" s="34"/>
      <c r="Q49" s="78">
        <f>SUM(Q41:Q48)</f>
        <v>32738</v>
      </c>
      <c r="X49" s="7"/>
      <c r="Y49" s="7"/>
      <c r="Z49" s="7"/>
      <c r="AA49" s="7"/>
    </row>
    <row r="50" spans="1:27" x14ac:dyDescent="0.3">
      <c r="A50" s="17"/>
      <c r="B50" s="17"/>
      <c r="D50" s="15"/>
      <c r="E50" s="21"/>
      <c r="F50" s="5"/>
      <c r="G50" s="15"/>
      <c r="H50" s="21"/>
      <c r="I50" s="5"/>
      <c r="J50" s="15"/>
      <c r="K50" s="21"/>
      <c r="L50" s="5"/>
      <c r="M50" s="15"/>
      <c r="N50" s="21"/>
      <c r="O50" s="5"/>
      <c r="P50" s="15"/>
      <c r="Q50" s="21"/>
      <c r="X50" s="7"/>
      <c r="Y50" s="7"/>
      <c r="Z50" s="7"/>
      <c r="AA50" s="7"/>
    </row>
    <row r="51" spans="1:27" ht="15" thickBot="1" x14ac:dyDescent="0.35">
      <c r="A51" s="17" t="s">
        <v>84</v>
      </c>
      <c r="B51" s="17"/>
      <c r="D51" s="36"/>
      <c r="E51" s="37">
        <f>E37-E49</f>
        <v>-11930</v>
      </c>
      <c r="F51" s="5"/>
      <c r="G51" s="36"/>
      <c r="H51" s="37">
        <f>H37-H49</f>
        <v>-5779</v>
      </c>
      <c r="I51" s="5"/>
      <c r="J51" s="36"/>
      <c r="K51" s="37">
        <f>K37-K49</f>
        <v>922</v>
      </c>
      <c r="L51" s="5"/>
      <c r="M51" s="36"/>
      <c r="N51" s="37">
        <f>N37-N49</f>
        <v>-9546</v>
      </c>
      <c r="O51" s="5"/>
      <c r="P51" s="36"/>
      <c r="Q51" s="37">
        <f>Q37-Q49</f>
        <v>-26333</v>
      </c>
      <c r="X51" s="7"/>
      <c r="Y51" s="7"/>
      <c r="Z51" s="7"/>
      <c r="AA51" s="7"/>
    </row>
    <row r="52" spans="1:27" x14ac:dyDescent="0.3">
      <c r="A52" s="17"/>
      <c r="B52" s="17"/>
      <c r="D52" s="6"/>
      <c r="E52" s="76"/>
      <c r="F52" s="5"/>
      <c r="G52" s="6"/>
      <c r="H52" s="76"/>
      <c r="I52" s="5"/>
      <c r="J52" s="6"/>
      <c r="K52" s="76"/>
      <c r="L52" s="5"/>
      <c r="M52" s="6"/>
      <c r="N52" s="76"/>
      <c r="O52" s="5"/>
      <c r="P52" s="6"/>
      <c r="Q52" s="76"/>
      <c r="X52" s="7"/>
      <c r="Y52" s="7"/>
      <c r="Z52" s="7"/>
      <c r="AA52" s="7"/>
    </row>
    <row r="53" spans="1:27" x14ac:dyDescent="0.3">
      <c r="A53" s="2" t="s">
        <v>16</v>
      </c>
      <c r="B53" s="2"/>
      <c r="D53" s="6"/>
      <c r="E53" s="4"/>
      <c r="F53" s="5"/>
      <c r="G53" s="6"/>
      <c r="H53" s="4"/>
      <c r="I53" s="5"/>
      <c r="J53" s="6"/>
      <c r="K53" s="4"/>
      <c r="L53" s="5"/>
      <c r="M53" s="6"/>
      <c r="N53" s="4"/>
      <c r="P53" s="6"/>
      <c r="Q53" s="4"/>
      <c r="S53" s="91"/>
      <c r="X53" s="7"/>
      <c r="Y53" s="7"/>
      <c r="Z53" s="7"/>
      <c r="AA53" s="7"/>
    </row>
    <row r="54" spans="1:27" x14ac:dyDescent="0.3">
      <c r="A54" s="2" t="s">
        <v>17</v>
      </c>
      <c r="B54" s="2"/>
      <c r="D54" s="6"/>
      <c r="E54" s="4"/>
      <c r="F54" s="5"/>
      <c r="G54" s="6"/>
      <c r="H54" s="4"/>
      <c r="I54" s="5"/>
      <c r="J54" s="6"/>
      <c r="K54" s="4"/>
      <c r="L54" s="5"/>
      <c r="M54" s="6"/>
      <c r="N54" s="4"/>
      <c r="P54" s="6"/>
      <c r="Q54" s="4"/>
      <c r="S54" s="91"/>
      <c r="X54" s="7"/>
      <c r="Y54" s="7"/>
      <c r="Z54" s="7"/>
      <c r="AA54" s="7"/>
    </row>
    <row r="55" spans="1:27" x14ac:dyDescent="0.3">
      <c r="A55" s="2"/>
      <c r="B55" s="2"/>
      <c r="D55" s="6"/>
      <c r="E55" s="4"/>
      <c r="F55" s="5"/>
      <c r="G55" s="6"/>
      <c r="H55" s="4"/>
      <c r="I55" s="5"/>
      <c r="J55" s="6"/>
      <c r="K55" s="4"/>
      <c r="L55" s="5"/>
      <c r="M55" s="6"/>
      <c r="N55" s="4"/>
      <c r="P55" s="6"/>
      <c r="Q55" s="4"/>
      <c r="S55" s="92"/>
      <c r="X55" s="7"/>
      <c r="Y55" s="7"/>
      <c r="Z55" s="7"/>
      <c r="AA55" s="7"/>
    </row>
    <row r="56" spans="1:27" x14ac:dyDescent="0.3">
      <c r="A56" s="2"/>
      <c r="B56" s="2"/>
      <c r="D56" s="6"/>
      <c r="E56" s="111"/>
      <c r="F56" s="5"/>
      <c r="G56" s="6"/>
      <c r="H56" s="4"/>
      <c r="I56" s="5"/>
      <c r="J56" s="6"/>
      <c r="K56" s="4"/>
      <c r="L56" s="5"/>
      <c r="M56" s="6"/>
      <c r="N56" s="4"/>
      <c r="P56" s="6"/>
      <c r="Q56" s="4"/>
      <c r="S56" s="93"/>
      <c r="X56" s="7"/>
      <c r="Y56" s="7"/>
      <c r="Z56" s="7"/>
      <c r="AA56" s="7"/>
    </row>
    <row r="57" spans="1:27" x14ac:dyDescent="0.3">
      <c r="A57" s="1" t="s">
        <v>0</v>
      </c>
      <c r="B57" s="2"/>
      <c r="D57" s="6"/>
      <c r="E57" s="111"/>
      <c r="F57" s="5"/>
      <c r="G57" s="6"/>
      <c r="H57" s="4"/>
      <c r="I57" s="5"/>
      <c r="J57" s="6"/>
      <c r="K57" s="4"/>
      <c r="L57" s="5"/>
      <c r="M57" s="6"/>
      <c r="N57" s="4"/>
      <c r="P57" s="6"/>
      <c r="Q57" s="4"/>
      <c r="S57" s="38"/>
      <c r="X57" s="7"/>
      <c r="Y57" s="7"/>
      <c r="Z57" s="7"/>
      <c r="AA57" s="7"/>
    </row>
    <row r="58" spans="1:27" x14ac:dyDescent="0.3">
      <c r="A58" s="1" t="s">
        <v>1</v>
      </c>
      <c r="B58" s="2"/>
      <c r="D58" s="6"/>
      <c r="E58" s="111"/>
      <c r="F58" s="5"/>
      <c r="G58" s="6"/>
      <c r="H58" s="4"/>
      <c r="I58" s="5"/>
      <c r="J58" s="6"/>
      <c r="K58" s="4"/>
      <c r="L58" s="5"/>
      <c r="M58" s="6"/>
      <c r="N58" s="4"/>
      <c r="P58" s="6"/>
      <c r="Q58" s="4"/>
      <c r="S58" s="38"/>
      <c r="X58" s="7"/>
      <c r="Y58" s="7"/>
      <c r="Z58" s="7"/>
      <c r="AA58" s="7"/>
    </row>
    <row r="59" spans="1:27" x14ac:dyDescent="0.3">
      <c r="A59" s="1" t="s">
        <v>106</v>
      </c>
      <c r="B59" s="2"/>
      <c r="D59" s="6"/>
      <c r="E59" s="112"/>
      <c r="F59" s="5"/>
      <c r="G59" s="6"/>
      <c r="H59" s="4"/>
      <c r="I59" s="5"/>
      <c r="J59" s="6"/>
      <c r="K59" s="4"/>
      <c r="L59" s="5"/>
      <c r="M59" s="6"/>
      <c r="N59" s="4"/>
      <c r="S59" s="38"/>
      <c r="X59" s="7"/>
      <c r="Y59" s="7"/>
      <c r="Z59" s="7"/>
      <c r="AA59" s="7"/>
    </row>
    <row r="60" spans="1:27" ht="15" thickBot="1" x14ac:dyDescent="0.35">
      <c r="A60" s="8" t="s">
        <v>2</v>
      </c>
      <c r="B60" s="2"/>
      <c r="D60" s="6"/>
      <c r="E60" s="113"/>
      <c r="F60" s="87"/>
      <c r="G60" s="6"/>
      <c r="H60" s="4"/>
      <c r="I60" s="87"/>
      <c r="J60" s="6"/>
      <c r="K60" s="4"/>
      <c r="L60" s="87"/>
      <c r="M60" s="6"/>
      <c r="N60" s="4"/>
      <c r="S60" s="38"/>
      <c r="X60" s="7"/>
      <c r="Y60" s="7"/>
      <c r="Z60" s="7"/>
      <c r="AA60" s="7"/>
    </row>
    <row r="61" spans="1:27" x14ac:dyDescent="0.3">
      <c r="A61" s="2"/>
      <c r="B61" s="2"/>
      <c r="D61" s="119">
        <f>E6</f>
        <v>42091</v>
      </c>
      <c r="E61" s="120"/>
      <c r="F61" s="6"/>
      <c r="G61" s="119">
        <f>H6</f>
        <v>42182</v>
      </c>
      <c r="H61" s="120"/>
      <c r="I61" s="6"/>
      <c r="J61" s="119">
        <f>K6</f>
        <v>42273</v>
      </c>
      <c r="K61" s="120"/>
      <c r="L61" s="6"/>
      <c r="M61" s="119">
        <f>N6</f>
        <v>42369</v>
      </c>
      <c r="N61" s="120"/>
      <c r="S61" s="38"/>
      <c r="X61" s="7"/>
      <c r="Y61" s="7"/>
      <c r="Z61" s="7"/>
      <c r="AA61" s="7"/>
    </row>
    <row r="62" spans="1:27" x14ac:dyDescent="0.3">
      <c r="A62" s="2"/>
      <c r="B62" s="2"/>
      <c r="D62" s="15"/>
      <c r="E62" s="16"/>
      <c r="F62" s="5"/>
      <c r="G62" s="15"/>
      <c r="H62" s="16"/>
      <c r="I62" s="5"/>
      <c r="J62" s="15"/>
      <c r="K62" s="16"/>
      <c r="L62" s="5"/>
      <c r="M62" s="15"/>
      <c r="N62" s="16"/>
      <c r="S62" s="38"/>
      <c r="X62" s="7"/>
      <c r="Y62" s="7"/>
      <c r="Z62" s="7"/>
      <c r="AA62" s="7"/>
    </row>
    <row r="63" spans="1:27" x14ac:dyDescent="0.3">
      <c r="A63" s="39" t="s">
        <v>18</v>
      </c>
      <c r="B63" s="2"/>
      <c r="D63" s="15"/>
      <c r="E63" s="16"/>
      <c r="F63" s="5"/>
      <c r="G63" s="15"/>
      <c r="H63" s="16"/>
      <c r="I63" s="5"/>
      <c r="J63" s="15"/>
      <c r="K63" s="16"/>
      <c r="L63" s="5"/>
      <c r="M63" s="15"/>
      <c r="N63" s="16"/>
      <c r="S63" s="38"/>
      <c r="X63" s="7"/>
      <c r="Y63" s="7"/>
      <c r="Z63" s="7"/>
      <c r="AA63" s="7"/>
    </row>
    <row r="64" spans="1:27" x14ac:dyDescent="0.3">
      <c r="A64" s="40" t="s">
        <v>19</v>
      </c>
      <c r="B64" s="2"/>
      <c r="D64" s="15"/>
      <c r="E64" s="16"/>
      <c r="F64" s="5"/>
      <c r="G64" s="15"/>
      <c r="H64" s="16"/>
      <c r="I64" s="5"/>
      <c r="J64" s="15"/>
      <c r="K64" s="16"/>
      <c r="L64" s="5"/>
      <c r="M64" s="15"/>
      <c r="N64" s="16"/>
      <c r="S64" s="38"/>
      <c r="X64" s="7"/>
      <c r="Y64" s="7"/>
      <c r="Z64" s="7"/>
      <c r="AA64" s="7"/>
    </row>
    <row r="65" spans="1:27" x14ac:dyDescent="0.3">
      <c r="A65" s="41" t="s">
        <v>20</v>
      </c>
      <c r="B65" s="2"/>
      <c r="D65" s="42"/>
      <c r="E65" s="43">
        <v>29618</v>
      </c>
      <c r="F65" s="89"/>
      <c r="G65" s="42"/>
      <c r="H65" s="43">
        <v>39672</v>
      </c>
      <c r="I65" s="89"/>
      <c r="J65" s="42"/>
      <c r="K65" s="43">
        <v>36194</v>
      </c>
      <c r="L65" s="89"/>
      <c r="M65" s="42"/>
      <c r="N65" s="43">
        <v>23626</v>
      </c>
      <c r="S65" s="38"/>
      <c r="X65" s="7"/>
      <c r="Y65" s="7"/>
      <c r="Z65" s="7"/>
      <c r="AA65" s="7"/>
    </row>
    <row r="66" spans="1:27" x14ac:dyDescent="0.3">
      <c r="A66" s="41" t="s">
        <v>21</v>
      </c>
      <c r="B66" s="2"/>
      <c r="D66" s="42"/>
      <c r="E66" s="44">
        <v>68157</v>
      </c>
      <c r="F66" s="89"/>
      <c r="G66" s="42"/>
      <c r="H66" s="44">
        <v>59785</v>
      </c>
      <c r="I66" s="89"/>
      <c r="J66" s="42"/>
      <c r="K66" s="44">
        <v>57659</v>
      </c>
      <c r="L66" s="89"/>
      <c r="M66" s="42"/>
      <c r="N66" s="44">
        <v>49964</v>
      </c>
      <c r="S66" s="38"/>
      <c r="X66" s="7"/>
      <c r="Y66" s="7"/>
      <c r="Z66" s="7"/>
      <c r="AA66" s="7"/>
    </row>
    <row r="67" spans="1:27" s="46" customFormat="1" ht="13.8" x14ac:dyDescent="0.3">
      <c r="A67" s="41" t="s">
        <v>22</v>
      </c>
      <c r="B67" s="2"/>
      <c r="C67" s="3"/>
      <c r="D67" s="45"/>
      <c r="E67" s="44">
        <v>39000</v>
      </c>
      <c r="F67" s="89"/>
      <c r="G67" s="45"/>
      <c r="H67" s="44">
        <v>41985</v>
      </c>
      <c r="I67" s="89"/>
      <c r="J67" s="45"/>
      <c r="K67" s="44">
        <v>48188</v>
      </c>
      <c r="L67" s="89"/>
      <c r="M67" s="45"/>
      <c r="N67" s="44">
        <v>47155</v>
      </c>
      <c r="O67" s="3"/>
      <c r="S67" s="38"/>
    </row>
    <row r="68" spans="1:27" s="46" customFormat="1" ht="13.8" x14ac:dyDescent="0.3">
      <c r="A68" s="41" t="s">
        <v>23</v>
      </c>
      <c r="B68" s="2"/>
      <c r="C68" s="3"/>
      <c r="D68" s="45"/>
      <c r="E68" s="44">
        <v>40637</v>
      </c>
      <c r="F68" s="89"/>
      <c r="G68" s="45"/>
      <c r="H68" s="44">
        <v>40710</v>
      </c>
      <c r="I68" s="89"/>
      <c r="J68" s="45"/>
      <c r="K68" s="44">
        <v>43769</v>
      </c>
      <c r="L68" s="89"/>
      <c r="M68" s="45"/>
      <c r="N68" s="44">
        <v>47667</v>
      </c>
      <c r="O68" s="3"/>
      <c r="S68" s="38"/>
    </row>
    <row r="69" spans="1:27" s="46" customFormat="1" ht="13.8" x14ac:dyDescent="0.3">
      <c r="A69" s="41" t="s">
        <v>24</v>
      </c>
      <c r="B69" s="2"/>
      <c r="C69" s="3"/>
      <c r="D69" s="45"/>
      <c r="E69" s="44">
        <v>1762</v>
      </c>
      <c r="F69" s="89"/>
      <c r="G69" s="45"/>
      <c r="H69" s="44">
        <v>1284</v>
      </c>
      <c r="I69" s="89"/>
      <c r="J69" s="45"/>
      <c r="K69" s="44">
        <v>2998</v>
      </c>
      <c r="L69" s="89"/>
      <c r="M69" s="45"/>
      <c r="N69" s="44">
        <v>4918</v>
      </c>
      <c r="O69" s="3"/>
      <c r="S69" s="38"/>
    </row>
    <row r="70" spans="1:27" s="46" customFormat="1" ht="13.8" x14ac:dyDescent="0.3">
      <c r="A70" s="41" t="s">
        <v>25</v>
      </c>
      <c r="B70" s="2"/>
      <c r="C70" s="3"/>
      <c r="D70" s="45"/>
      <c r="E70" s="30">
        <v>10779</v>
      </c>
      <c r="F70" s="89"/>
      <c r="G70" s="45"/>
      <c r="H70" s="30">
        <v>11457</v>
      </c>
      <c r="I70" s="89"/>
      <c r="J70" s="45"/>
      <c r="K70" s="30">
        <v>8311</v>
      </c>
      <c r="L70" s="89"/>
      <c r="M70" s="45"/>
      <c r="N70" s="30">
        <v>9470</v>
      </c>
      <c r="O70" s="3"/>
      <c r="S70" s="38"/>
    </row>
    <row r="71" spans="1:27" s="46" customFormat="1" ht="13.8" x14ac:dyDescent="0.3">
      <c r="A71" s="40" t="s">
        <v>26</v>
      </c>
      <c r="B71" s="2"/>
      <c r="C71" s="3"/>
      <c r="D71" s="45"/>
      <c r="E71" s="27">
        <f>SUM(E65:E70)</f>
        <v>189953</v>
      </c>
      <c r="F71" s="5"/>
      <c r="G71" s="45"/>
      <c r="H71" s="27">
        <f>SUM(H65:H70)</f>
        <v>194893</v>
      </c>
      <c r="I71" s="5"/>
      <c r="J71" s="45"/>
      <c r="K71" s="27">
        <f>SUM(K65:K70)</f>
        <v>197119</v>
      </c>
      <c r="L71" s="5"/>
      <c r="M71" s="45"/>
      <c r="N71" s="27">
        <f>SUM(N65:N70)</f>
        <v>182800</v>
      </c>
      <c r="O71" s="3"/>
      <c r="S71" s="38"/>
    </row>
    <row r="72" spans="1:27" s="46" customFormat="1" ht="13.8" x14ac:dyDescent="0.3">
      <c r="A72" s="40"/>
      <c r="B72" s="2"/>
      <c r="C72" s="3"/>
      <c r="D72" s="45"/>
      <c r="E72" s="16"/>
      <c r="F72" s="5"/>
      <c r="G72" s="45"/>
      <c r="H72" s="16"/>
      <c r="I72" s="5"/>
      <c r="J72" s="45"/>
      <c r="K72" s="16"/>
      <c r="L72" s="5"/>
      <c r="M72" s="45"/>
      <c r="N72" s="16"/>
      <c r="O72" s="3"/>
      <c r="S72" s="38"/>
    </row>
    <row r="73" spans="1:27" s="46" customFormat="1" ht="13.8" x14ac:dyDescent="0.3">
      <c r="A73" s="41" t="s">
        <v>27</v>
      </c>
      <c r="B73" s="2"/>
      <c r="C73" s="3"/>
      <c r="D73" s="45"/>
      <c r="E73" s="21">
        <v>19403</v>
      </c>
      <c r="F73" s="89"/>
      <c r="G73" s="45"/>
      <c r="H73" s="21">
        <v>18790</v>
      </c>
      <c r="I73" s="89"/>
      <c r="J73" s="45"/>
      <c r="K73" s="21">
        <v>18484</v>
      </c>
      <c r="L73" s="89"/>
      <c r="M73" s="45"/>
      <c r="N73" s="21">
        <v>17149</v>
      </c>
      <c r="O73" s="3"/>
      <c r="S73" s="38"/>
    </row>
    <row r="74" spans="1:27" s="46" customFormat="1" ht="13.8" x14ac:dyDescent="0.3">
      <c r="A74" s="41" t="s">
        <v>28</v>
      </c>
      <c r="B74" s="2"/>
      <c r="C74" s="3"/>
      <c r="D74" s="45"/>
      <c r="E74" s="21">
        <v>116175</v>
      </c>
      <c r="F74" s="89"/>
      <c r="G74" s="45"/>
      <c r="H74" s="21">
        <v>116175</v>
      </c>
      <c r="I74" s="89"/>
      <c r="J74" s="45"/>
      <c r="K74" s="21">
        <v>116175</v>
      </c>
      <c r="L74" s="89"/>
      <c r="M74" s="45"/>
      <c r="N74" s="21">
        <v>116175</v>
      </c>
      <c r="O74" s="3"/>
      <c r="S74" s="38"/>
    </row>
    <row r="75" spans="1:27" s="46" customFormat="1" ht="13.8" x14ac:dyDescent="0.3">
      <c r="A75" s="41" t="s">
        <v>29</v>
      </c>
      <c r="B75" s="2"/>
      <c r="C75" s="3"/>
      <c r="D75" s="45"/>
      <c r="E75" s="21">
        <v>20539</v>
      </c>
      <c r="F75" s="89"/>
      <c r="G75" s="45"/>
      <c r="H75" s="21">
        <v>15899</v>
      </c>
      <c r="I75" s="89"/>
      <c r="J75" s="45"/>
      <c r="K75" s="21">
        <v>11259</v>
      </c>
      <c r="L75" s="89"/>
      <c r="M75" s="45"/>
      <c r="N75" s="21">
        <v>6618</v>
      </c>
      <c r="O75" s="3"/>
      <c r="S75" s="38"/>
    </row>
    <row r="76" spans="1:27" s="46" customFormat="1" ht="13.8" x14ac:dyDescent="0.3">
      <c r="A76" s="41" t="s">
        <v>30</v>
      </c>
      <c r="B76" s="2"/>
      <c r="C76" s="3"/>
      <c r="D76" s="45"/>
      <c r="E76" s="30">
        <v>1113</v>
      </c>
      <c r="F76" s="89"/>
      <c r="G76" s="45"/>
      <c r="H76" s="30">
        <v>1241</v>
      </c>
      <c r="I76" s="89"/>
      <c r="J76" s="45"/>
      <c r="K76" s="30">
        <v>1091</v>
      </c>
      <c r="L76" s="89"/>
      <c r="M76" s="45"/>
      <c r="N76" s="30">
        <v>1144</v>
      </c>
      <c r="O76" s="3"/>
      <c r="S76" s="38"/>
    </row>
    <row r="77" spans="1:27" s="46" customFormat="1" thickBot="1" x14ac:dyDescent="0.35">
      <c r="A77" s="40" t="s">
        <v>31</v>
      </c>
      <c r="B77" s="2"/>
      <c r="C77" s="3"/>
      <c r="D77" s="42"/>
      <c r="E77" s="47">
        <f>SUM(E71:E76)</f>
        <v>347183</v>
      </c>
      <c r="F77" s="5"/>
      <c r="G77" s="42"/>
      <c r="H77" s="47">
        <f>SUM(H71:H76)</f>
        <v>346998</v>
      </c>
      <c r="I77" s="5"/>
      <c r="J77" s="42"/>
      <c r="K77" s="47">
        <f>SUM(K71:K76)</f>
        <v>344128</v>
      </c>
      <c r="L77" s="5"/>
      <c r="M77" s="42"/>
      <c r="N77" s="47">
        <f>SUM(N71:N76)</f>
        <v>323886</v>
      </c>
      <c r="O77" s="3"/>
      <c r="S77" s="38"/>
    </row>
    <row r="78" spans="1:27" s="46" customFormat="1" thickTop="1" x14ac:dyDescent="0.3">
      <c r="A78" s="2"/>
      <c r="B78" s="2"/>
      <c r="C78" s="3"/>
      <c r="D78" s="48"/>
      <c r="E78" s="16"/>
      <c r="F78" s="5"/>
      <c r="G78" s="48"/>
      <c r="H78" s="16"/>
      <c r="I78" s="5"/>
      <c r="J78" s="48"/>
      <c r="K78" s="16"/>
      <c r="L78" s="5"/>
      <c r="M78" s="48"/>
      <c r="N78" s="16"/>
      <c r="O78" s="3"/>
      <c r="S78" s="38"/>
    </row>
    <row r="79" spans="1:27" s="46" customFormat="1" ht="13.8" x14ac:dyDescent="0.3">
      <c r="A79" s="39" t="s">
        <v>32</v>
      </c>
      <c r="B79" s="2"/>
      <c r="C79" s="3"/>
      <c r="D79" s="48"/>
      <c r="E79" s="16"/>
      <c r="F79" s="5"/>
      <c r="G79" s="48"/>
      <c r="H79" s="16"/>
      <c r="I79" s="5"/>
      <c r="J79" s="48"/>
      <c r="K79" s="16"/>
      <c r="L79" s="5"/>
      <c r="M79" s="48"/>
      <c r="N79" s="16"/>
      <c r="O79" s="3"/>
      <c r="S79" s="38"/>
    </row>
    <row r="80" spans="1:27" s="46" customFormat="1" ht="13.8" x14ac:dyDescent="0.3">
      <c r="A80" s="40" t="s">
        <v>33</v>
      </c>
      <c r="B80" s="2"/>
      <c r="C80" s="3"/>
      <c r="D80" s="48"/>
      <c r="E80" s="16"/>
      <c r="F80" s="5"/>
      <c r="G80" s="48"/>
      <c r="H80" s="16"/>
      <c r="I80" s="5"/>
      <c r="J80" s="48"/>
      <c r="K80" s="16"/>
      <c r="L80" s="5"/>
      <c r="M80" s="48"/>
      <c r="N80" s="16"/>
      <c r="O80" s="3"/>
      <c r="S80" s="38"/>
    </row>
    <row r="81" spans="1:19" s="46" customFormat="1" ht="13.8" x14ac:dyDescent="0.3">
      <c r="A81" s="41" t="s">
        <v>34</v>
      </c>
      <c r="B81" s="2"/>
      <c r="C81" s="3"/>
      <c r="D81" s="42"/>
      <c r="E81" s="43">
        <v>12792</v>
      </c>
      <c r="F81" s="89"/>
      <c r="G81" s="42"/>
      <c r="H81" s="43">
        <v>18538</v>
      </c>
      <c r="I81" s="89"/>
      <c r="J81" s="42"/>
      <c r="K81" s="43">
        <v>16784</v>
      </c>
      <c r="L81" s="89"/>
      <c r="M81" s="42"/>
      <c r="N81" s="43">
        <v>19603</v>
      </c>
      <c r="O81" s="3"/>
      <c r="S81" s="38"/>
    </row>
    <row r="82" spans="1:19" s="46" customFormat="1" ht="13.8" x14ac:dyDescent="0.3">
      <c r="A82" s="41" t="s">
        <v>35</v>
      </c>
      <c r="B82" s="2"/>
      <c r="C82" s="3"/>
      <c r="D82" s="45"/>
      <c r="E82" s="21">
        <v>39447</v>
      </c>
      <c r="F82" s="89"/>
      <c r="G82" s="45"/>
      <c r="H82" s="21">
        <v>36545</v>
      </c>
      <c r="I82" s="89"/>
      <c r="J82" s="45"/>
      <c r="K82" s="21">
        <v>38280</v>
      </c>
      <c r="L82" s="89"/>
      <c r="M82" s="45"/>
      <c r="N82" s="21">
        <v>35512</v>
      </c>
      <c r="O82" s="3"/>
      <c r="S82" s="38"/>
    </row>
    <row r="83" spans="1:19" s="46" customFormat="1" ht="13.8" x14ac:dyDescent="0.3">
      <c r="A83" s="41" t="s">
        <v>36</v>
      </c>
      <c r="B83" s="2"/>
      <c r="C83" s="3"/>
      <c r="D83" s="45"/>
      <c r="E83" s="30">
        <v>9036</v>
      </c>
      <c r="F83" s="89"/>
      <c r="G83" s="45"/>
      <c r="H83" s="30">
        <v>9132</v>
      </c>
      <c r="I83" s="89"/>
      <c r="J83" s="45"/>
      <c r="K83" s="30">
        <v>11414</v>
      </c>
      <c r="L83" s="89"/>
      <c r="M83" s="45"/>
      <c r="N83" s="30">
        <v>12124</v>
      </c>
      <c r="O83" s="3"/>
      <c r="S83" s="38"/>
    </row>
    <row r="84" spans="1:19" s="46" customFormat="1" ht="13.8" x14ac:dyDescent="0.3">
      <c r="A84" s="40" t="s">
        <v>37</v>
      </c>
      <c r="B84" s="2"/>
      <c r="C84" s="3"/>
      <c r="D84" s="45"/>
      <c r="E84" s="49">
        <f>SUM(E81:E83)</f>
        <v>61275</v>
      </c>
      <c r="F84" s="5"/>
      <c r="G84" s="45"/>
      <c r="H84" s="49">
        <f>SUM(H81:H83)</f>
        <v>64215</v>
      </c>
      <c r="I84" s="5"/>
      <c r="J84" s="45"/>
      <c r="K84" s="49">
        <f>SUM(K81:K83)</f>
        <v>66478</v>
      </c>
      <c r="L84" s="5"/>
      <c r="M84" s="45"/>
      <c r="N84" s="49">
        <f>SUM(N81:N83)</f>
        <v>67239</v>
      </c>
      <c r="O84" s="3"/>
      <c r="S84" s="38"/>
    </row>
    <row r="85" spans="1:19" s="46" customFormat="1" ht="13.8" x14ac:dyDescent="0.3">
      <c r="A85" s="40"/>
      <c r="B85" s="2"/>
      <c r="C85" s="3"/>
      <c r="D85" s="45"/>
      <c r="E85" s="16"/>
      <c r="F85" s="5"/>
      <c r="G85" s="45"/>
      <c r="H85" s="16"/>
      <c r="I85" s="5"/>
      <c r="J85" s="45"/>
      <c r="K85" s="16"/>
      <c r="L85" s="5"/>
      <c r="M85" s="45"/>
      <c r="N85" s="16"/>
      <c r="O85" s="3"/>
      <c r="S85" s="38"/>
    </row>
    <row r="86" spans="1:19" s="46" customFormat="1" ht="13.8" x14ac:dyDescent="0.3">
      <c r="A86" s="40" t="s">
        <v>38</v>
      </c>
      <c r="B86" s="2"/>
      <c r="C86" s="3"/>
      <c r="D86" s="45"/>
      <c r="E86" s="21">
        <v>19428</v>
      </c>
      <c r="F86" s="89"/>
      <c r="G86" s="45"/>
      <c r="H86" s="21">
        <v>19371</v>
      </c>
      <c r="I86" s="89"/>
      <c r="J86" s="45"/>
      <c r="K86" s="21">
        <v>19390</v>
      </c>
      <c r="L86" s="89"/>
      <c r="M86" s="45"/>
      <c r="N86" s="21">
        <v>19569</v>
      </c>
      <c r="O86" s="3"/>
      <c r="S86" s="38"/>
    </row>
    <row r="87" spans="1:19" s="46" customFormat="1" ht="13.8" x14ac:dyDescent="0.3">
      <c r="A87" s="40" t="s">
        <v>39</v>
      </c>
      <c r="B87" s="2"/>
      <c r="C87" s="3"/>
      <c r="D87" s="45"/>
      <c r="E87" s="21">
        <v>2091</v>
      </c>
      <c r="F87" s="89"/>
      <c r="G87" s="45"/>
      <c r="H87" s="21">
        <v>1903</v>
      </c>
      <c r="I87" s="89"/>
      <c r="J87" s="45"/>
      <c r="K87" s="21">
        <v>1700</v>
      </c>
      <c r="L87" s="89"/>
      <c r="M87" s="45"/>
      <c r="N87" s="21">
        <v>1293</v>
      </c>
      <c r="O87" s="3"/>
      <c r="S87" s="38"/>
    </row>
    <row r="88" spans="1:19" s="46" customFormat="1" ht="13.8" x14ac:dyDescent="0.3">
      <c r="A88" s="40"/>
      <c r="B88" s="2"/>
      <c r="C88" s="3"/>
      <c r="D88" s="50"/>
      <c r="E88" s="16"/>
      <c r="F88" s="89"/>
      <c r="G88" s="50"/>
      <c r="H88" s="16"/>
      <c r="I88" s="89"/>
      <c r="J88" s="50"/>
      <c r="K88" s="16"/>
      <c r="L88" s="89"/>
      <c r="M88" s="50"/>
      <c r="N88" s="16"/>
      <c r="O88" s="3"/>
      <c r="S88" s="38"/>
    </row>
    <row r="89" spans="1:19" s="46" customFormat="1" ht="13.8" x14ac:dyDescent="0.3">
      <c r="A89" s="40" t="s">
        <v>40</v>
      </c>
      <c r="B89" s="2"/>
      <c r="C89" s="3"/>
      <c r="D89" s="45"/>
      <c r="E89" s="16"/>
      <c r="F89" s="89"/>
      <c r="G89" s="45"/>
      <c r="H89" s="16"/>
      <c r="I89" s="89"/>
      <c r="J89" s="45"/>
      <c r="K89" s="16"/>
      <c r="L89" s="89"/>
      <c r="M89" s="45"/>
      <c r="N89" s="16"/>
      <c r="O89" s="3"/>
      <c r="S89" s="38"/>
    </row>
    <row r="90" spans="1:19" s="46" customFormat="1" ht="13.8" x14ac:dyDescent="0.3">
      <c r="A90" s="41" t="s">
        <v>41</v>
      </c>
      <c r="B90" s="2"/>
      <c r="C90" s="3"/>
      <c r="D90" s="51"/>
      <c r="E90" s="21">
        <v>1295</v>
      </c>
      <c r="F90" s="89"/>
      <c r="G90" s="51"/>
      <c r="H90" s="21">
        <v>1313</v>
      </c>
      <c r="I90" s="89"/>
      <c r="J90" s="51"/>
      <c r="K90" s="21">
        <v>1316</v>
      </c>
      <c r="L90" s="89"/>
      <c r="M90" s="51"/>
      <c r="N90" s="21">
        <v>1326</v>
      </c>
      <c r="O90" s="3"/>
      <c r="S90" s="38"/>
    </row>
    <row r="91" spans="1:19" s="46" customFormat="1" ht="13.8" x14ac:dyDescent="0.3">
      <c r="A91" s="41" t="s">
        <v>42</v>
      </c>
      <c r="B91" s="2"/>
      <c r="C91" s="3"/>
      <c r="D91" s="45"/>
      <c r="E91" s="21">
        <v>805525</v>
      </c>
      <c r="F91" s="89"/>
      <c r="G91" s="45"/>
      <c r="H91" s="21">
        <v>811737</v>
      </c>
      <c r="I91" s="89"/>
      <c r="J91" s="45"/>
      <c r="K91" s="21">
        <v>813776</v>
      </c>
      <c r="L91" s="89"/>
      <c r="M91" s="45"/>
      <c r="N91" s="21">
        <v>818754</v>
      </c>
      <c r="O91" s="3"/>
      <c r="S91" s="38"/>
    </row>
    <row r="92" spans="1:19" s="46" customFormat="1" ht="13.8" x14ac:dyDescent="0.3">
      <c r="A92" s="41" t="s">
        <v>107</v>
      </c>
      <c r="B92" s="2"/>
      <c r="C92" s="3"/>
      <c r="D92" s="45"/>
      <c r="E92" s="21">
        <v>89</v>
      </c>
      <c r="F92" s="89"/>
      <c r="G92" s="45"/>
      <c r="H92" s="21">
        <v>135</v>
      </c>
      <c r="I92" s="89"/>
      <c r="J92" s="45"/>
      <c r="K92" s="21">
        <v>-31</v>
      </c>
      <c r="L92" s="89"/>
      <c r="M92" s="45"/>
      <c r="N92" s="21">
        <v>-195</v>
      </c>
      <c r="O92" s="3"/>
      <c r="S92" s="38"/>
    </row>
    <row r="93" spans="1:19" s="46" customFormat="1" ht="13.8" x14ac:dyDescent="0.3">
      <c r="A93" s="41" t="s">
        <v>43</v>
      </c>
      <c r="B93" s="2"/>
      <c r="C93" s="3"/>
      <c r="D93" s="45"/>
      <c r="E93" s="21">
        <v>-542520</v>
      </c>
      <c r="F93" s="89"/>
      <c r="G93" s="45"/>
      <c r="H93" s="21">
        <v>-548299</v>
      </c>
      <c r="I93" s="89"/>
      <c r="J93" s="45"/>
      <c r="K93" s="21">
        <v>-547377</v>
      </c>
      <c r="L93" s="89"/>
      <c r="M93" s="45"/>
      <c r="N93" s="21">
        <v>-556923</v>
      </c>
      <c r="O93" s="3"/>
      <c r="S93" s="38"/>
    </row>
    <row r="94" spans="1:19" s="46" customFormat="1" ht="13.8" x14ac:dyDescent="0.3">
      <c r="A94" s="41" t="s">
        <v>44</v>
      </c>
      <c r="B94" s="2"/>
      <c r="C94" s="3"/>
      <c r="D94" s="45"/>
      <c r="E94" s="21">
        <v>0</v>
      </c>
      <c r="F94" s="89"/>
      <c r="G94" s="45"/>
      <c r="H94" s="21">
        <v>-3377</v>
      </c>
      <c r="I94" s="89"/>
      <c r="J94" s="45"/>
      <c r="K94" s="21">
        <v>-11124</v>
      </c>
      <c r="L94" s="89"/>
      <c r="M94" s="45"/>
      <c r="N94" s="21">
        <v>-27177</v>
      </c>
      <c r="O94" s="3"/>
      <c r="S94" s="38"/>
    </row>
    <row r="95" spans="1:19" s="46" customFormat="1" ht="13.8" x14ac:dyDescent="0.3">
      <c r="A95" s="40" t="s">
        <v>45</v>
      </c>
      <c r="B95" s="2"/>
      <c r="C95" s="3"/>
      <c r="D95" s="45"/>
      <c r="E95" s="52">
        <f>SUM(E90:E94)</f>
        <v>264389</v>
      </c>
      <c r="F95" s="89"/>
      <c r="G95" s="45"/>
      <c r="H95" s="52">
        <f>SUM(H90:H94)</f>
        <v>261509</v>
      </c>
      <c r="I95" s="89"/>
      <c r="J95" s="45"/>
      <c r="K95" s="52">
        <f>SUM(K90:K94)</f>
        <v>256560</v>
      </c>
      <c r="L95" s="89"/>
      <c r="M95" s="45"/>
      <c r="N95" s="52">
        <f>SUM(N90:N94)</f>
        <v>235785</v>
      </c>
      <c r="O95" s="3"/>
      <c r="S95" s="38"/>
    </row>
    <row r="96" spans="1:19" s="46" customFormat="1" ht="13.8" x14ac:dyDescent="0.3">
      <c r="A96" s="2"/>
      <c r="B96" s="2"/>
      <c r="C96" s="3"/>
      <c r="D96" s="45"/>
      <c r="E96" s="53"/>
      <c r="F96" s="89"/>
      <c r="G96" s="45"/>
      <c r="H96" s="53"/>
      <c r="I96" s="89"/>
      <c r="J96" s="45"/>
      <c r="K96" s="53"/>
      <c r="L96" s="89"/>
      <c r="M96" s="45"/>
      <c r="N96" s="53"/>
      <c r="O96" s="3"/>
      <c r="S96" s="38"/>
    </row>
    <row r="97" spans="1:19" s="46" customFormat="1" thickBot="1" x14ac:dyDescent="0.35">
      <c r="A97" s="40" t="s">
        <v>46</v>
      </c>
      <c r="B97" s="2"/>
      <c r="C97" s="3"/>
      <c r="D97" s="42"/>
      <c r="E97" s="47">
        <f>+E84+E86+E87+E95</f>
        <v>347183</v>
      </c>
      <c r="F97" s="89"/>
      <c r="G97" s="42"/>
      <c r="H97" s="47">
        <f>+H84+H86+H87+H95</f>
        <v>346998</v>
      </c>
      <c r="I97" s="89"/>
      <c r="J97" s="42"/>
      <c r="K97" s="47">
        <f>+K84+K86+K87+K95</f>
        <v>344128</v>
      </c>
      <c r="L97" s="89"/>
      <c r="M97" s="42"/>
      <c r="N97" s="47">
        <f>+N84+N86+N87+N95</f>
        <v>323886</v>
      </c>
      <c r="O97" s="3"/>
      <c r="S97" s="38"/>
    </row>
    <row r="98" spans="1:19" s="46" customFormat="1" ht="15" thickTop="1" thickBot="1" x14ac:dyDescent="0.35">
      <c r="A98" s="2"/>
      <c r="B98" s="2"/>
      <c r="C98" s="3"/>
      <c r="D98" s="54"/>
      <c r="E98" s="55"/>
      <c r="F98" s="5"/>
      <c r="G98" s="54"/>
      <c r="H98" s="55"/>
      <c r="I98" s="5"/>
      <c r="J98" s="54"/>
      <c r="K98" s="55"/>
      <c r="L98" s="5"/>
      <c r="M98" s="54"/>
      <c r="N98" s="55"/>
      <c r="O98" s="3"/>
      <c r="S98" s="38"/>
    </row>
    <row r="99" spans="1:19" s="46" customFormat="1" ht="13.8" x14ac:dyDescent="0.3">
      <c r="A99" s="8"/>
      <c r="B99" s="2"/>
      <c r="C99" s="3"/>
      <c r="D99" s="6"/>
      <c r="E99" s="77"/>
      <c r="F99" s="5"/>
      <c r="G99" s="6"/>
      <c r="H99" s="77"/>
      <c r="I99" s="5"/>
      <c r="J99" s="6"/>
      <c r="K99" s="77"/>
      <c r="L99" s="5"/>
      <c r="M99" s="6"/>
      <c r="N99" s="77"/>
      <c r="O99" s="3"/>
      <c r="S99" s="38"/>
    </row>
    <row r="100" spans="1:19" s="46" customFormat="1" ht="13.8" x14ac:dyDescent="0.3">
      <c r="A100" s="8"/>
      <c r="B100" s="2"/>
      <c r="C100" s="3"/>
      <c r="D100" s="6"/>
      <c r="E100" s="4"/>
      <c r="F100" s="5"/>
      <c r="G100" s="6"/>
      <c r="H100" s="4"/>
      <c r="I100" s="5"/>
      <c r="J100" s="6"/>
      <c r="K100" s="4"/>
      <c r="L100" s="5"/>
      <c r="M100" s="6"/>
      <c r="N100" s="4"/>
      <c r="O100" s="3"/>
      <c r="S100" s="38"/>
    </row>
    <row r="101" spans="1:19" s="46" customFormat="1" ht="13.8" x14ac:dyDescent="0.3">
      <c r="A101" s="1" t="s">
        <v>0</v>
      </c>
      <c r="B101" s="2"/>
      <c r="C101" s="3"/>
      <c r="D101" s="6"/>
      <c r="E101" s="4"/>
      <c r="F101" s="5"/>
      <c r="G101" s="6"/>
      <c r="H101" s="4"/>
      <c r="I101" s="5"/>
      <c r="J101" s="6"/>
      <c r="K101" s="4"/>
      <c r="L101" s="5"/>
      <c r="M101" s="6"/>
      <c r="N101" s="4"/>
      <c r="O101" s="3"/>
      <c r="S101" s="38"/>
    </row>
    <row r="102" spans="1:19" s="46" customFormat="1" ht="13.8" x14ac:dyDescent="0.3">
      <c r="A102" s="1" t="s">
        <v>1</v>
      </c>
      <c r="B102" s="2"/>
      <c r="C102" s="3"/>
      <c r="D102" s="6"/>
      <c r="E102" s="4"/>
      <c r="F102" s="5"/>
      <c r="G102" s="6"/>
      <c r="H102" s="4"/>
      <c r="I102" s="5"/>
      <c r="J102" s="6"/>
      <c r="K102" s="4"/>
      <c r="L102" s="5"/>
      <c r="M102" s="6"/>
      <c r="N102" s="4"/>
      <c r="O102" s="3"/>
      <c r="S102" s="38"/>
    </row>
    <row r="103" spans="1:19" s="46" customFormat="1" ht="13.8" x14ac:dyDescent="0.3">
      <c r="A103" s="1" t="s">
        <v>108</v>
      </c>
      <c r="B103" s="2"/>
      <c r="C103" s="3"/>
      <c r="D103" s="6"/>
      <c r="E103" s="4"/>
      <c r="F103" s="5"/>
      <c r="G103" s="6"/>
      <c r="H103" s="4"/>
      <c r="I103" s="5"/>
      <c r="J103" s="6"/>
      <c r="K103" s="4"/>
      <c r="L103" s="5"/>
      <c r="M103" s="6"/>
      <c r="N103" s="4"/>
      <c r="O103" s="3"/>
      <c r="S103" s="38"/>
    </row>
    <row r="104" spans="1:19" s="46" customFormat="1" thickBot="1" x14ac:dyDescent="0.35">
      <c r="A104" s="8" t="s">
        <v>2</v>
      </c>
      <c r="B104" s="2"/>
      <c r="C104" s="3"/>
      <c r="D104" s="6"/>
      <c r="E104" s="4"/>
      <c r="F104" s="5"/>
      <c r="G104" s="6"/>
      <c r="H104" s="4"/>
      <c r="I104" s="5"/>
      <c r="J104" s="6"/>
      <c r="K104" s="4"/>
      <c r="L104" s="5"/>
      <c r="M104" s="6"/>
      <c r="N104" s="4"/>
      <c r="O104" s="3"/>
      <c r="S104" s="38"/>
    </row>
    <row r="105" spans="1:19" s="46" customFormat="1" ht="13.8" x14ac:dyDescent="0.3">
      <c r="A105" s="2"/>
      <c r="B105" s="2"/>
      <c r="C105" s="3"/>
      <c r="D105" s="114" t="s">
        <v>5</v>
      </c>
      <c r="E105" s="115"/>
      <c r="F105" s="5"/>
      <c r="G105" s="114" t="s">
        <v>5</v>
      </c>
      <c r="H105" s="115"/>
      <c r="I105" s="5"/>
      <c r="J105" s="114" t="s">
        <v>5</v>
      </c>
      <c r="K105" s="115"/>
      <c r="L105" s="5"/>
      <c r="M105" s="114" t="s">
        <v>5</v>
      </c>
      <c r="N105" s="115"/>
      <c r="O105" s="3"/>
      <c r="P105" s="114" t="s">
        <v>77</v>
      </c>
      <c r="Q105" s="115"/>
      <c r="S105" s="38"/>
    </row>
    <row r="106" spans="1:19" s="46" customFormat="1" ht="13.8" x14ac:dyDescent="0.3">
      <c r="A106" s="2"/>
      <c r="B106" s="2"/>
      <c r="C106" s="3"/>
      <c r="D106" s="116">
        <f>D6</f>
        <v>42091</v>
      </c>
      <c r="E106" s="117"/>
      <c r="F106" s="5"/>
      <c r="G106" s="116">
        <f>G6</f>
        <v>42182</v>
      </c>
      <c r="H106" s="117"/>
      <c r="I106" s="5"/>
      <c r="J106" s="116">
        <f>J6</f>
        <v>42273</v>
      </c>
      <c r="K106" s="117"/>
      <c r="L106" s="5"/>
      <c r="M106" s="116">
        <f>M6</f>
        <v>42369</v>
      </c>
      <c r="N106" s="117"/>
      <c r="O106" s="3"/>
      <c r="P106" s="116">
        <f>P6</f>
        <v>42369</v>
      </c>
      <c r="Q106" s="117"/>
      <c r="S106" s="38"/>
    </row>
    <row r="107" spans="1:19" s="46" customFormat="1" ht="13.8" x14ac:dyDescent="0.3">
      <c r="A107" s="39" t="s">
        <v>47</v>
      </c>
      <c r="B107" s="2"/>
      <c r="C107" s="3"/>
      <c r="D107" s="15"/>
      <c r="E107" s="16"/>
      <c r="F107" s="5"/>
      <c r="G107" s="15"/>
      <c r="H107" s="16"/>
      <c r="I107" s="5"/>
      <c r="J107" s="15"/>
      <c r="K107" s="16"/>
      <c r="L107" s="5"/>
      <c r="M107" s="15"/>
      <c r="N107" s="16"/>
      <c r="O107" s="3"/>
      <c r="P107" s="15"/>
      <c r="Q107" s="16"/>
      <c r="S107" s="38"/>
    </row>
    <row r="108" spans="1:19" s="46" customFormat="1" ht="13.8" x14ac:dyDescent="0.3">
      <c r="A108" s="39"/>
      <c r="B108" s="2" t="s">
        <v>83</v>
      </c>
      <c r="C108" s="3"/>
      <c r="D108" s="15"/>
      <c r="E108" s="56">
        <f>D37</f>
        <v>-11930</v>
      </c>
      <c r="F108" s="94"/>
      <c r="G108" s="15"/>
      <c r="H108" s="56">
        <f>G37</f>
        <v>-5779</v>
      </c>
      <c r="I108" s="94"/>
      <c r="J108" s="15"/>
      <c r="K108" s="56">
        <f>J37</f>
        <v>922</v>
      </c>
      <c r="L108" s="94"/>
      <c r="M108" s="15"/>
      <c r="N108" s="56">
        <f>M37</f>
        <v>-9546</v>
      </c>
      <c r="O108" s="3"/>
      <c r="P108" s="15"/>
      <c r="Q108" s="56">
        <f>P37</f>
        <v>-26333</v>
      </c>
      <c r="S108" s="38"/>
    </row>
    <row r="109" spans="1:19" s="46" customFormat="1" ht="27.6" x14ac:dyDescent="0.3">
      <c r="A109" s="39"/>
      <c r="B109" s="57" t="s">
        <v>109</v>
      </c>
      <c r="C109" s="3"/>
      <c r="D109" s="15"/>
      <c r="E109" s="16"/>
      <c r="F109" s="5"/>
      <c r="G109" s="15"/>
      <c r="H109" s="16"/>
      <c r="I109" s="5"/>
      <c r="J109" s="15"/>
      <c r="K109" s="16"/>
      <c r="L109" s="5"/>
      <c r="M109" s="15"/>
      <c r="N109" s="16"/>
      <c r="O109" s="3"/>
      <c r="P109" s="15"/>
      <c r="Q109" s="16"/>
      <c r="S109" s="38"/>
    </row>
    <row r="110" spans="1:19" s="46" customFormat="1" ht="13.8" x14ac:dyDescent="0.3">
      <c r="A110" s="39"/>
      <c r="B110" s="41" t="s">
        <v>48</v>
      </c>
      <c r="C110" s="3"/>
      <c r="D110" s="15"/>
      <c r="E110" s="21">
        <v>2480</v>
      </c>
      <c r="F110" s="94"/>
      <c r="G110" s="15"/>
      <c r="H110" s="21">
        <v>2498</v>
      </c>
      <c r="I110" s="94"/>
      <c r="J110" s="15"/>
      <c r="K110" s="21">
        <v>2624</v>
      </c>
      <c r="L110" s="94"/>
      <c r="M110" s="15"/>
      <c r="N110" s="21">
        <v>2660</v>
      </c>
      <c r="O110" s="3"/>
      <c r="P110" s="15"/>
      <c r="Q110" s="21">
        <f>SUM(E110,H110,K110,N110)</f>
        <v>10262</v>
      </c>
      <c r="S110" s="38"/>
    </row>
    <row r="111" spans="1:19" s="46" customFormat="1" ht="13.8" x14ac:dyDescent="0.3">
      <c r="A111" s="39"/>
      <c r="B111" s="41" t="s">
        <v>110</v>
      </c>
      <c r="C111" s="3"/>
      <c r="D111" s="15"/>
      <c r="E111" s="58">
        <v>10</v>
      </c>
      <c r="F111" s="94"/>
      <c r="G111" s="15"/>
      <c r="H111" s="58">
        <v>-5</v>
      </c>
      <c r="I111" s="94"/>
      <c r="J111" s="15"/>
      <c r="K111" s="58">
        <v>9</v>
      </c>
      <c r="L111" s="94"/>
      <c r="M111" s="15"/>
      <c r="N111" s="58">
        <v>10</v>
      </c>
      <c r="O111" s="3"/>
      <c r="P111" s="15"/>
      <c r="Q111" s="21">
        <f>SUM(E111,H111,K111,N111)</f>
        <v>24</v>
      </c>
      <c r="S111" s="38"/>
    </row>
    <row r="112" spans="1:19" s="46" customFormat="1" ht="13.8" x14ac:dyDescent="0.3">
      <c r="A112" s="39"/>
      <c r="B112" s="41" t="s">
        <v>49</v>
      </c>
      <c r="C112" s="3"/>
      <c r="D112" s="15"/>
      <c r="E112" s="58">
        <f>SUM(E43,E47)</f>
        <v>4640</v>
      </c>
      <c r="F112" s="95"/>
      <c r="G112" s="15"/>
      <c r="H112" s="58">
        <f>SUM(H43,H47)</f>
        <v>4640</v>
      </c>
      <c r="I112" s="95"/>
      <c r="J112" s="15"/>
      <c r="K112" s="58">
        <f>SUM(K43,K47)</f>
        <v>4640</v>
      </c>
      <c r="L112" s="95"/>
      <c r="M112" s="15"/>
      <c r="N112" s="58">
        <f>SUM(N43,N47)</f>
        <v>4641</v>
      </c>
      <c r="O112" s="3"/>
      <c r="P112" s="15"/>
      <c r="Q112" s="58">
        <f>SUM(Q43,Q47)</f>
        <v>18561</v>
      </c>
      <c r="S112" s="38"/>
    </row>
    <row r="113" spans="1:19" s="46" customFormat="1" ht="13.8" x14ac:dyDescent="0.3">
      <c r="A113" s="59"/>
      <c r="B113" s="41" t="s">
        <v>50</v>
      </c>
      <c r="C113" s="3"/>
      <c r="D113" s="15"/>
      <c r="E113" s="58">
        <v>287</v>
      </c>
      <c r="F113" s="94"/>
      <c r="G113" s="15"/>
      <c r="H113" s="58">
        <v>254</v>
      </c>
      <c r="I113" s="94"/>
      <c r="J113" s="15"/>
      <c r="K113" s="58">
        <v>202</v>
      </c>
      <c r="L113" s="94"/>
      <c r="M113" s="15"/>
      <c r="N113" s="58">
        <v>164</v>
      </c>
      <c r="O113" s="3"/>
      <c r="P113" s="15"/>
      <c r="Q113" s="21">
        <f>SUM(E113,H113,K113,N113)</f>
        <v>907</v>
      </c>
      <c r="S113" s="38"/>
    </row>
    <row r="114" spans="1:19" s="46" customFormat="1" ht="13.8" x14ac:dyDescent="0.3">
      <c r="A114" s="39"/>
      <c r="B114" s="41" t="s">
        <v>51</v>
      </c>
      <c r="C114" s="3"/>
      <c r="D114" s="15"/>
      <c r="E114" s="58">
        <f>SUM(E41,E42,E44,E45,E46)</f>
        <v>3662</v>
      </c>
      <c r="F114" s="5"/>
      <c r="G114" s="15"/>
      <c r="H114" s="58">
        <f>SUM(H41,H42,H44,H45,H46)</f>
        <v>4341</v>
      </c>
      <c r="I114" s="5"/>
      <c r="J114" s="15"/>
      <c r="K114" s="58">
        <f>SUM(K41,K42,K44,K45,K46)</f>
        <v>2590</v>
      </c>
      <c r="L114" s="5"/>
      <c r="M114" s="15"/>
      <c r="N114" s="58">
        <f>SUM(N41,N42,N44,N45,N46)</f>
        <v>3212</v>
      </c>
      <c r="O114" s="3"/>
      <c r="P114" s="15"/>
      <c r="Q114" s="58">
        <f>SUM(Q41,Q42,Q44,Q45,Q46)</f>
        <v>13805</v>
      </c>
      <c r="S114" s="38"/>
    </row>
    <row r="115" spans="1:19" s="46" customFormat="1" ht="13.8" x14ac:dyDescent="0.3">
      <c r="A115" s="39"/>
      <c r="B115" s="41" t="s">
        <v>52</v>
      </c>
      <c r="C115" s="3"/>
      <c r="D115" s="15"/>
      <c r="E115" s="58"/>
      <c r="F115" s="5"/>
      <c r="G115" s="15"/>
      <c r="H115" s="58"/>
      <c r="I115" s="5"/>
      <c r="J115" s="15"/>
      <c r="K115" s="58"/>
      <c r="L115" s="5"/>
      <c r="M115" s="15"/>
      <c r="N115" s="58"/>
      <c r="O115" s="3"/>
      <c r="P115" s="15"/>
      <c r="Q115" s="58"/>
      <c r="S115" s="38"/>
    </row>
    <row r="116" spans="1:19" s="46" customFormat="1" ht="13.8" x14ac:dyDescent="0.3">
      <c r="A116" s="39"/>
      <c r="B116" s="60" t="s">
        <v>111</v>
      </c>
      <c r="C116" s="3"/>
      <c r="D116" s="15"/>
      <c r="E116" s="58">
        <v>295</v>
      </c>
      <c r="F116" s="94"/>
      <c r="G116" s="15"/>
      <c r="H116" s="58">
        <v>0</v>
      </c>
      <c r="I116" s="94"/>
      <c r="J116" s="15"/>
      <c r="K116" s="58">
        <v>0</v>
      </c>
      <c r="L116" s="94"/>
      <c r="M116" s="15"/>
      <c r="N116" s="58">
        <v>0</v>
      </c>
      <c r="O116" s="3"/>
      <c r="P116" s="15"/>
      <c r="Q116" s="58">
        <f t="shared" ref="Q116:Q124" si="7">SUM(E116,H116,K116,N116)</f>
        <v>295</v>
      </c>
      <c r="S116" s="38"/>
    </row>
    <row r="117" spans="1:19" s="46" customFormat="1" ht="13.8" x14ac:dyDescent="0.3">
      <c r="A117" s="39"/>
      <c r="B117" s="60" t="s">
        <v>53</v>
      </c>
      <c r="C117" s="3"/>
      <c r="D117" s="15"/>
      <c r="E117" s="58">
        <v>-8256</v>
      </c>
      <c r="F117" s="94"/>
      <c r="G117" s="15"/>
      <c r="H117" s="58">
        <v>-2984</v>
      </c>
      <c r="I117" s="94"/>
      <c r="J117" s="15"/>
      <c r="K117" s="58">
        <v>-6203</v>
      </c>
      <c r="L117" s="94"/>
      <c r="M117" s="15"/>
      <c r="N117" s="58">
        <v>1032</v>
      </c>
      <c r="O117" s="3"/>
      <c r="P117" s="15"/>
      <c r="Q117" s="58">
        <f t="shared" si="7"/>
        <v>-16411</v>
      </c>
      <c r="S117" s="38"/>
    </row>
    <row r="118" spans="1:19" s="46" customFormat="1" ht="13.8" x14ac:dyDescent="0.3">
      <c r="A118" s="39"/>
      <c r="B118" s="60" t="s">
        <v>54</v>
      </c>
      <c r="C118" s="3"/>
      <c r="D118" s="15"/>
      <c r="E118" s="58">
        <v>6115</v>
      </c>
      <c r="F118" s="94"/>
      <c r="G118" s="15"/>
      <c r="H118" s="58">
        <v>-73</v>
      </c>
      <c r="I118" s="94"/>
      <c r="J118" s="15"/>
      <c r="K118" s="58">
        <v>-3059</v>
      </c>
      <c r="L118" s="94"/>
      <c r="M118" s="15"/>
      <c r="N118" s="58">
        <v>-3898</v>
      </c>
      <c r="O118" s="3"/>
      <c r="P118" s="15"/>
      <c r="Q118" s="58">
        <f t="shared" si="7"/>
        <v>-915</v>
      </c>
      <c r="S118" s="38"/>
    </row>
    <row r="119" spans="1:19" s="46" customFormat="1" ht="13.8" x14ac:dyDescent="0.3">
      <c r="A119" s="39"/>
      <c r="B119" s="60" t="s">
        <v>55</v>
      </c>
      <c r="C119" s="3"/>
      <c r="D119" s="15"/>
      <c r="E119" s="58">
        <v>3318</v>
      </c>
      <c r="F119" s="94"/>
      <c r="G119" s="15"/>
      <c r="H119" s="58">
        <v>478</v>
      </c>
      <c r="I119" s="94"/>
      <c r="J119" s="15"/>
      <c r="K119" s="58">
        <v>-1714</v>
      </c>
      <c r="L119" s="94"/>
      <c r="M119" s="15"/>
      <c r="N119" s="58">
        <v>-1920</v>
      </c>
      <c r="O119" s="3"/>
      <c r="P119" s="15"/>
      <c r="Q119" s="58">
        <f t="shared" si="7"/>
        <v>162</v>
      </c>
      <c r="S119" s="38"/>
    </row>
    <row r="120" spans="1:19" s="46" customFormat="1" ht="13.8" x14ac:dyDescent="0.3">
      <c r="A120" s="39"/>
      <c r="B120" s="60" t="s">
        <v>56</v>
      </c>
      <c r="C120" s="3"/>
      <c r="D120" s="15"/>
      <c r="E120" s="58">
        <v>1974</v>
      </c>
      <c r="F120" s="94"/>
      <c r="G120" s="15"/>
      <c r="H120" s="58">
        <v>-909</v>
      </c>
      <c r="I120" s="94"/>
      <c r="J120" s="15"/>
      <c r="K120" s="58">
        <v>3116</v>
      </c>
      <c r="L120" s="94"/>
      <c r="M120" s="15"/>
      <c r="N120" s="58">
        <v>-1292</v>
      </c>
      <c r="O120" s="3"/>
      <c r="P120" s="15"/>
      <c r="Q120" s="58">
        <f t="shared" si="7"/>
        <v>2889</v>
      </c>
      <c r="S120" s="38"/>
    </row>
    <row r="121" spans="1:19" s="46" customFormat="1" ht="13.8" x14ac:dyDescent="0.3">
      <c r="A121" s="39"/>
      <c r="B121" s="60" t="s">
        <v>57</v>
      </c>
      <c r="C121" s="3"/>
      <c r="D121" s="15"/>
      <c r="E121" s="58">
        <v>-10836</v>
      </c>
      <c r="F121" s="94"/>
      <c r="G121" s="15"/>
      <c r="H121" s="58">
        <v>5745</v>
      </c>
      <c r="I121" s="94"/>
      <c r="J121" s="15"/>
      <c r="K121" s="58">
        <v>-1750</v>
      </c>
      <c r="L121" s="94"/>
      <c r="M121" s="15"/>
      <c r="N121" s="58">
        <v>2820</v>
      </c>
      <c r="O121" s="3"/>
      <c r="P121" s="15"/>
      <c r="Q121" s="58">
        <f t="shared" si="7"/>
        <v>-4021</v>
      </c>
      <c r="S121" s="38"/>
    </row>
    <row r="122" spans="1:19" s="46" customFormat="1" ht="13.8" x14ac:dyDescent="0.3">
      <c r="A122" s="39"/>
      <c r="B122" s="60" t="s">
        <v>58</v>
      </c>
      <c r="C122" s="3"/>
      <c r="D122" s="15"/>
      <c r="E122" s="58">
        <v>54</v>
      </c>
      <c r="F122" s="94"/>
      <c r="G122" s="15"/>
      <c r="H122" s="58">
        <v>-2943</v>
      </c>
      <c r="I122" s="94"/>
      <c r="J122" s="15"/>
      <c r="K122" s="58">
        <v>1834</v>
      </c>
      <c r="L122" s="94"/>
      <c r="M122" s="15"/>
      <c r="N122" s="58">
        <v>-2726</v>
      </c>
      <c r="O122" s="3"/>
      <c r="P122" s="15"/>
      <c r="Q122" s="58">
        <f t="shared" si="7"/>
        <v>-3781</v>
      </c>
      <c r="S122" s="38"/>
    </row>
    <row r="123" spans="1:19" s="46" customFormat="1" ht="13.8" x14ac:dyDescent="0.3">
      <c r="A123" s="39"/>
      <c r="B123" s="60" t="s">
        <v>59</v>
      </c>
      <c r="C123" s="3"/>
      <c r="D123" s="15"/>
      <c r="E123" s="58">
        <v>-3651</v>
      </c>
      <c r="F123" s="94"/>
      <c r="G123" s="15"/>
      <c r="H123" s="58">
        <v>39</v>
      </c>
      <c r="I123" s="94"/>
      <c r="J123" s="15"/>
      <c r="K123" s="58">
        <v>2300</v>
      </c>
      <c r="L123" s="94"/>
      <c r="M123" s="15"/>
      <c r="N123" s="58">
        <v>890</v>
      </c>
      <c r="O123" s="3"/>
      <c r="P123" s="15"/>
      <c r="Q123" s="58">
        <f t="shared" si="7"/>
        <v>-422</v>
      </c>
      <c r="S123" s="38"/>
    </row>
    <row r="124" spans="1:19" s="46" customFormat="1" ht="13.8" x14ac:dyDescent="0.3">
      <c r="A124" s="39"/>
      <c r="B124" s="60" t="s">
        <v>60</v>
      </c>
      <c r="C124" s="3"/>
      <c r="D124" s="15"/>
      <c r="E124" s="58">
        <v>-59</v>
      </c>
      <c r="F124" s="94"/>
      <c r="G124" s="15"/>
      <c r="H124" s="58">
        <v>-76</v>
      </c>
      <c r="I124" s="94"/>
      <c r="J124" s="15"/>
      <c r="K124" s="58">
        <v>-32</v>
      </c>
      <c r="L124" s="94"/>
      <c r="M124" s="15"/>
      <c r="N124" s="58">
        <v>-196</v>
      </c>
      <c r="O124" s="3"/>
      <c r="P124" s="15"/>
      <c r="Q124" s="58">
        <f t="shared" si="7"/>
        <v>-363</v>
      </c>
      <c r="S124" s="38"/>
    </row>
    <row r="125" spans="1:19" s="46" customFormat="1" ht="13.8" x14ac:dyDescent="0.3">
      <c r="A125" s="40" t="s">
        <v>86</v>
      </c>
      <c r="B125" s="2"/>
      <c r="C125" s="3"/>
      <c r="D125" s="61"/>
      <c r="E125" s="62">
        <f>SUM(E108:E124)</f>
        <v>-11897</v>
      </c>
      <c r="F125" s="5"/>
      <c r="G125" s="61"/>
      <c r="H125" s="62">
        <f>SUM(H108:H124)</f>
        <v>5226</v>
      </c>
      <c r="I125" s="5"/>
      <c r="J125" s="61"/>
      <c r="K125" s="62">
        <f>SUM(K108:K124)</f>
        <v>5479</v>
      </c>
      <c r="L125" s="5"/>
      <c r="M125" s="61"/>
      <c r="N125" s="62">
        <f>SUM(N108:N124)</f>
        <v>-4149</v>
      </c>
      <c r="O125" s="3"/>
      <c r="P125" s="61"/>
      <c r="Q125" s="62">
        <f>SUM(Q108:Q124)</f>
        <v>-5341</v>
      </c>
      <c r="S125" s="38"/>
    </row>
    <row r="126" spans="1:19" s="46" customFormat="1" ht="13.8" x14ac:dyDescent="0.3">
      <c r="A126" s="40"/>
      <c r="B126" s="2"/>
      <c r="C126" s="3"/>
      <c r="D126" s="63"/>
      <c r="E126" s="64"/>
      <c r="F126" s="5"/>
      <c r="G126" s="63"/>
      <c r="H126" s="64"/>
      <c r="I126" s="5"/>
      <c r="J126" s="63"/>
      <c r="K126" s="64"/>
      <c r="L126" s="5"/>
      <c r="M126" s="63"/>
      <c r="N126" s="64"/>
      <c r="O126" s="3"/>
      <c r="P126" s="63"/>
      <c r="Q126" s="64"/>
      <c r="S126" s="38"/>
    </row>
    <row r="127" spans="1:19" s="46" customFormat="1" ht="13.8" x14ac:dyDescent="0.3">
      <c r="A127" s="39" t="s">
        <v>61</v>
      </c>
      <c r="B127" s="2"/>
      <c r="C127" s="3"/>
      <c r="D127" s="63"/>
      <c r="E127" s="64"/>
      <c r="F127" s="5"/>
      <c r="G127" s="63"/>
      <c r="H127" s="64"/>
      <c r="I127" s="5"/>
      <c r="J127" s="63"/>
      <c r="K127" s="64"/>
      <c r="L127" s="5"/>
      <c r="M127" s="63"/>
      <c r="N127" s="64"/>
      <c r="O127" s="3"/>
      <c r="P127" s="63"/>
      <c r="Q127" s="64"/>
      <c r="S127" s="38"/>
    </row>
    <row r="128" spans="1:19" s="46" customFormat="1" ht="13.8" x14ac:dyDescent="0.3">
      <c r="A128" s="41" t="s">
        <v>62</v>
      </c>
      <c r="B128" s="2"/>
      <c r="C128" s="3"/>
      <c r="D128" s="65"/>
      <c r="E128" s="27">
        <v>-1742</v>
      </c>
      <c r="F128" s="94"/>
      <c r="G128" s="65"/>
      <c r="H128" s="27">
        <v>-1876</v>
      </c>
      <c r="I128" s="94"/>
      <c r="J128" s="65"/>
      <c r="K128" s="27">
        <v>-2325</v>
      </c>
      <c r="L128" s="94"/>
      <c r="M128" s="65"/>
      <c r="N128" s="27">
        <v>-1335</v>
      </c>
      <c r="O128" s="3"/>
      <c r="P128" s="65"/>
      <c r="Q128" s="27">
        <f t="shared" ref="Q128:Q130" si="8">SUM(E128,H128,K128,N128)</f>
        <v>-7278</v>
      </c>
      <c r="S128" s="38"/>
    </row>
    <row r="129" spans="1:19" s="46" customFormat="1" ht="13.8" x14ac:dyDescent="0.3">
      <c r="A129" s="41" t="s">
        <v>88</v>
      </c>
      <c r="B129" s="2"/>
      <c r="C129" s="3"/>
      <c r="D129" s="63"/>
      <c r="E129" s="66">
        <v>-17004</v>
      </c>
      <c r="F129" s="94"/>
      <c r="G129" s="63"/>
      <c r="H129" s="66">
        <v>-8267</v>
      </c>
      <c r="I129" s="94"/>
      <c r="J129" s="63"/>
      <c r="K129" s="66">
        <v>-21479</v>
      </c>
      <c r="L129" s="94"/>
      <c r="M129" s="63"/>
      <c r="N129" s="66">
        <v>-13252</v>
      </c>
      <c r="O129" s="3"/>
      <c r="P129" s="63"/>
      <c r="Q129" s="66">
        <f t="shared" si="8"/>
        <v>-60002</v>
      </c>
      <c r="S129" s="38"/>
    </row>
    <row r="130" spans="1:19" s="46" customFormat="1" ht="13.8" x14ac:dyDescent="0.3">
      <c r="A130" s="41" t="s">
        <v>63</v>
      </c>
      <c r="B130" s="2"/>
      <c r="C130" s="3"/>
      <c r="D130" s="65"/>
      <c r="E130" s="66">
        <v>11450</v>
      </c>
      <c r="F130" s="94"/>
      <c r="G130" s="65"/>
      <c r="H130" s="66">
        <v>16382</v>
      </c>
      <c r="I130" s="94"/>
      <c r="J130" s="65"/>
      <c r="K130" s="66">
        <v>23433</v>
      </c>
      <c r="L130" s="94"/>
      <c r="M130" s="65"/>
      <c r="N130" s="66">
        <v>20680</v>
      </c>
      <c r="O130" s="3"/>
      <c r="P130" s="65"/>
      <c r="Q130" s="66">
        <f t="shared" si="8"/>
        <v>71945</v>
      </c>
      <c r="S130" s="38"/>
    </row>
    <row r="131" spans="1:19" s="46" customFormat="1" ht="13.8" x14ac:dyDescent="0.3">
      <c r="A131" s="40" t="s">
        <v>112</v>
      </c>
      <c r="B131" s="2"/>
      <c r="C131" s="3"/>
      <c r="D131" s="67"/>
      <c r="E131" s="68">
        <f>SUM(E128:E130)</f>
        <v>-7296</v>
      </c>
      <c r="F131" s="5"/>
      <c r="G131" s="67"/>
      <c r="H131" s="68">
        <f>SUM(H128:H130)</f>
        <v>6239</v>
      </c>
      <c r="I131" s="5"/>
      <c r="J131" s="67"/>
      <c r="K131" s="68">
        <f>SUM(K128:K130)</f>
        <v>-371</v>
      </c>
      <c r="L131" s="5"/>
      <c r="M131" s="67"/>
      <c r="N131" s="68">
        <f>SUM(N128:N130)</f>
        <v>6093</v>
      </c>
      <c r="O131" s="3"/>
      <c r="P131" s="67"/>
      <c r="Q131" s="68">
        <f>SUM(Q128:Q130)</f>
        <v>4665</v>
      </c>
      <c r="S131" s="38"/>
    </row>
    <row r="132" spans="1:19" s="46" customFormat="1" ht="13.8" x14ac:dyDescent="0.3">
      <c r="A132" s="40"/>
      <c r="B132" s="2"/>
      <c r="C132" s="3"/>
      <c r="D132" s="63"/>
      <c r="E132" s="64"/>
      <c r="F132" s="5"/>
      <c r="G132" s="63"/>
      <c r="H132" s="64"/>
      <c r="I132" s="5"/>
      <c r="J132" s="63"/>
      <c r="K132" s="64"/>
      <c r="L132" s="5"/>
      <c r="M132" s="63"/>
      <c r="N132" s="64"/>
      <c r="O132" s="3"/>
      <c r="P132" s="63"/>
      <c r="Q132" s="64"/>
      <c r="S132" s="38"/>
    </row>
    <row r="133" spans="1:19" s="46" customFormat="1" ht="13.8" x14ac:dyDescent="0.3">
      <c r="A133" s="39" t="s">
        <v>64</v>
      </c>
      <c r="B133" s="2"/>
      <c r="C133" s="3"/>
      <c r="D133" s="63"/>
      <c r="E133" s="64"/>
      <c r="F133" s="5"/>
      <c r="G133" s="63"/>
      <c r="H133" s="64"/>
      <c r="I133" s="5"/>
      <c r="J133" s="63"/>
      <c r="K133" s="64"/>
      <c r="L133" s="5"/>
      <c r="M133" s="63"/>
      <c r="N133" s="64"/>
      <c r="O133" s="3"/>
      <c r="P133" s="63"/>
      <c r="Q133" s="64"/>
      <c r="S133" s="38"/>
    </row>
    <row r="134" spans="1:19" s="46" customFormat="1" ht="13.8" x14ac:dyDescent="0.3">
      <c r="A134" s="41" t="s">
        <v>65</v>
      </c>
      <c r="B134" s="2"/>
      <c r="C134" s="3"/>
      <c r="D134" s="63"/>
      <c r="E134" s="58">
        <v>564</v>
      </c>
      <c r="F134" s="94"/>
      <c r="G134" s="63"/>
      <c r="H134" s="58">
        <v>26</v>
      </c>
      <c r="I134" s="94"/>
      <c r="J134" s="63"/>
      <c r="K134" s="58">
        <v>35</v>
      </c>
      <c r="L134" s="94"/>
      <c r="M134" s="63"/>
      <c r="N134" s="58">
        <v>13</v>
      </c>
      <c r="O134" s="3"/>
      <c r="P134" s="63"/>
      <c r="Q134" s="58">
        <f t="shared" ref="Q134:Q138" si="9">SUM(E134,H134,K134,N134)</f>
        <v>638</v>
      </c>
      <c r="S134" s="38"/>
    </row>
    <row r="135" spans="1:19" s="46" customFormat="1" ht="13.8" x14ac:dyDescent="0.3">
      <c r="A135" s="41" t="s">
        <v>78</v>
      </c>
      <c r="B135" s="2"/>
      <c r="C135" s="3"/>
      <c r="D135" s="63"/>
      <c r="E135" s="58">
        <v>0</v>
      </c>
      <c r="F135" s="94"/>
      <c r="G135" s="63"/>
      <c r="H135" s="58">
        <v>2865</v>
      </c>
      <c r="I135" s="94"/>
      <c r="J135" s="63"/>
      <c r="K135" s="58">
        <v>0</v>
      </c>
      <c r="L135" s="94"/>
      <c r="M135" s="63"/>
      <c r="N135" s="58">
        <v>2023</v>
      </c>
      <c r="O135" s="3"/>
      <c r="P135" s="63"/>
      <c r="Q135" s="58">
        <f t="shared" si="9"/>
        <v>4888</v>
      </c>
      <c r="S135" s="38"/>
    </row>
    <row r="136" spans="1:19" s="46" customFormat="1" ht="13.8" x14ac:dyDescent="0.3">
      <c r="A136" s="41" t="s">
        <v>70</v>
      </c>
      <c r="B136" s="2"/>
      <c r="C136" s="3"/>
      <c r="D136" s="63"/>
      <c r="E136" s="58">
        <v>0</v>
      </c>
      <c r="F136" s="94"/>
      <c r="G136" s="63"/>
      <c r="H136" s="58">
        <v>-3377</v>
      </c>
      <c r="I136" s="94"/>
      <c r="J136" s="63"/>
      <c r="K136" s="58">
        <v>-7747</v>
      </c>
      <c r="L136" s="94"/>
      <c r="M136" s="63"/>
      <c r="N136" s="58">
        <v>-16053</v>
      </c>
      <c r="O136" s="3"/>
      <c r="P136" s="63"/>
      <c r="Q136" s="58">
        <f t="shared" si="9"/>
        <v>-27177</v>
      </c>
      <c r="S136" s="38"/>
    </row>
    <row r="137" spans="1:19" s="46" customFormat="1" ht="13.8" x14ac:dyDescent="0.3">
      <c r="A137" s="41" t="s">
        <v>66</v>
      </c>
      <c r="B137" s="2"/>
      <c r="C137" s="3"/>
      <c r="D137" s="63"/>
      <c r="E137" s="58">
        <v>-506</v>
      </c>
      <c r="F137" s="94"/>
      <c r="G137" s="63"/>
      <c r="H137" s="58">
        <v>-1004</v>
      </c>
      <c r="I137" s="94"/>
      <c r="J137" s="63"/>
      <c r="K137" s="58">
        <v>-583</v>
      </c>
      <c r="L137" s="94"/>
      <c r="M137" s="63"/>
      <c r="N137" s="58">
        <v>-259</v>
      </c>
      <c r="O137" s="3"/>
      <c r="P137" s="63"/>
      <c r="Q137" s="58">
        <f t="shared" si="9"/>
        <v>-2352</v>
      </c>
      <c r="S137" s="38"/>
    </row>
    <row r="138" spans="1:19" s="46" customFormat="1" ht="13.8" x14ac:dyDescent="0.3">
      <c r="A138" s="41" t="s">
        <v>113</v>
      </c>
      <c r="B138" s="2"/>
      <c r="C138" s="3"/>
      <c r="D138" s="63"/>
      <c r="E138" s="58">
        <v>0</v>
      </c>
      <c r="F138" s="94"/>
      <c r="G138" s="63"/>
      <c r="H138" s="58">
        <v>0</v>
      </c>
      <c r="I138" s="94"/>
      <c r="J138" s="63"/>
      <c r="K138" s="58">
        <v>0</v>
      </c>
      <c r="L138" s="94"/>
      <c r="M138" s="63"/>
      <c r="N138" s="58">
        <v>-138</v>
      </c>
      <c r="O138" s="3"/>
      <c r="P138" s="63"/>
      <c r="Q138" s="58">
        <f t="shared" si="9"/>
        <v>-138</v>
      </c>
      <c r="S138" s="38"/>
    </row>
    <row r="139" spans="1:19" s="46" customFormat="1" ht="13.8" x14ac:dyDescent="0.3">
      <c r="A139" s="40" t="s">
        <v>79</v>
      </c>
      <c r="B139" s="2"/>
      <c r="C139" s="3"/>
      <c r="D139" s="67"/>
      <c r="E139" s="68">
        <f>SUM(E134:E138)</f>
        <v>58</v>
      </c>
      <c r="F139" s="5"/>
      <c r="G139" s="67"/>
      <c r="H139" s="68">
        <f>SUM(H134:H138)</f>
        <v>-1490</v>
      </c>
      <c r="I139" s="5"/>
      <c r="J139" s="67"/>
      <c r="K139" s="68">
        <f>SUM(K134:K138)</f>
        <v>-8295</v>
      </c>
      <c r="L139" s="5"/>
      <c r="M139" s="67"/>
      <c r="N139" s="68">
        <f>SUM(N134:N138)</f>
        <v>-14414</v>
      </c>
      <c r="O139" s="3"/>
      <c r="P139" s="67"/>
      <c r="Q139" s="68">
        <f>SUM(Q134:Q138)</f>
        <v>-24141</v>
      </c>
      <c r="S139" s="38"/>
    </row>
    <row r="140" spans="1:19" s="46" customFormat="1" ht="9.75" customHeight="1" x14ac:dyDescent="0.3">
      <c r="A140" s="40"/>
      <c r="B140" s="2"/>
      <c r="C140" s="3"/>
      <c r="D140" s="67"/>
      <c r="E140" s="69"/>
      <c r="F140" s="5"/>
      <c r="G140" s="67"/>
      <c r="H140" s="69"/>
      <c r="I140" s="5"/>
      <c r="J140" s="67"/>
      <c r="K140" s="69"/>
      <c r="L140" s="5"/>
      <c r="M140" s="67"/>
      <c r="N140" s="69"/>
      <c r="O140" s="3"/>
      <c r="P140" s="67"/>
      <c r="Q140" s="69"/>
      <c r="S140" s="38"/>
    </row>
    <row r="141" spans="1:19" s="46" customFormat="1" ht="13.8" x14ac:dyDescent="0.3">
      <c r="A141" s="40" t="s">
        <v>67</v>
      </c>
      <c r="B141" s="2"/>
      <c r="C141" s="3"/>
      <c r="D141" s="63"/>
      <c r="E141" s="58">
        <v>-76</v>
      </c>
      <c r="F141" s="94"/>
      <c r="G141" s="63"/>
      <c r="H141" s="58">
        <v>79</v>
      </c>
      <c r="I141" s="94"/>
      <c r="J141" s="63"/>
      <c r="K141" s="58">
        <v>-291</v>
      </c>
      <c r="L141" s="94"/>
      <c r="M141" s="63"/>
      <c r="N141" s="58">
        <v>-98</v>
      </c>
      <c r="O141" s="3"/>
      <c r="P141" s="63"/>
      <c r="Q141" s="58">
        <f>SUM(E141,H141,K141,N141)</f>
        <v>-386</v>
      </c>
      <c r="S141" s="38"/>
    </row>
    <row r="142" spans="1:19" s="46" customFormat="1" ht="13.8" x14ac:dyDescent="0.3">
      <c r="A142" s="40"/>
      <c r="B142" s="2"/>
      <c r="C142" s="3"/>
      <c r="D142" s="63"/>
      <c r="E142" s="66"/>
      <c r="F142" s="5"/>
      <c r="G142" s="63"/>
      <c r="H142" s="66"/>
      <c r="I142" s="5"/>
      <c r="J142" s="63"/>
      <c r="K142" s="66"/>
      <c r="L142" s="5"/>
      <c r="M142" s="63"/>
      <c r="N142" s="66"/>
      <c r="O142" s="3"/>
      <c r="P142" s="63"/>
      <c r="Q142" s="66"/>
      <c r="S142" s="38"/>
    </row>
    <row r="143" spans="1:19" s="46" customFormat="1" ht="13.8" x14ac:dyDescent="0.3">
      <c r="A143" s="40" t="s">
        <v>80</v>
      </c>
      <c r="B143" s="2"/>
      <c r="C143" s="3"/>
      <c r="D143" s="70"/>
      <c r="E143" s="69">
        <f>+E125+E131+E139+E141</f>
        <v>-19211</v>
      </c>
      <c r="F143" s="94"/>
      <c r="G143" s="70"/>
      <c r="H143" s="69">
        <f>+H125+H131+H139+H141</f>
        <v>10054</v>
      </c>
      <c r="I143" s="94"/>
      <c r="J143" s="70"/>
      <c r="K143" s="69">
        <f>+K125+K131+K139+K141</f>
        <v>-3478</v>
      </c>
      <c r="L143" s="94"/>
      <c r="M143" s="70"/>
      <c r="N143" s="69">
        <f>+N125+N131+N139+N141</f>
        <v>-12568</v>
      </c>
      <c r="O143" s="3"/>
      <c r="P143" s="70"/>
      <c r="Q143" s="69">
        <f>+Q125+Q131+Q139+Q141</f>
        <v>-25203</v>
      </c>
      <c r="S143" s="38"/>
    </row>
    <row r="144" spans="1:19" s="46" customFormat="1" ht="13.8" x14ac:dyDescent="0.3">
      <c r="A144" s="40" t="s">
        <v>68</v>
      </c>
      <c r="B144" s="2"/>
      <c r="C144" s="3"/>
      <c r="D144" s="63"/>
      <c r="E144" s="71">
        <v>48829</v>
      </c>
      <c r="F144" s="94"/>
      <c r="G144" s="63"/>
      <c r="H144" s="71">
        <f>E145</f>
        <v>29618</v>
      </c>
      <c r="I144" s="94"/>
      <c r="J144" s="63"/>
      <c r="K144" s="71">
        <f>H145</f>
        <v>39672</v>
      </c>
      <c r="L144" s="94"/>
      <c r="M144" s="63"/>
      <c r="N144" s="71">
        <f>K145</f>
        <v>36194</v>
      </c>
      <c r="O144" s="3"/>
      <c r="P144" s="63"/>
      <c r="Q144" s="71">
        <f>E144</f>
        <v>48829</v>
      </c>
      <c r="S144" s="38"/>
    </row>
    <row r="145" spans="1:27" s="46" customFormat="1" thickBot="1" x14ac:dyDescent="0.35">
      <c r="A145" s="40" t="s">
        <v>69</v>
      </c>
      <c r="B145" s="2"/>
      <c r="C145" s="3"/>
      <c r="D145" s="72"/>
      <c r="E145" s="47">
        <f>SUM(E143:E144)</f>
        <v>29618</v>
      </c>
      <c r="F145" s="94"/>
      <c r="G145" s="72"/>
      <c r="H145" s="47">
        <f>SUM(H143:H144)</f>
        <v>39672</v>
      </c>
      <c r="I145" s="94"/>
      <c r="J145" s="72"/>
      <c r="K145" s="47">
        <f>SUM(K143:K144)</f>
        <v>36194</v>
      </c>
      <c r="L145" s="94"/>
      <c r="M145" s="72"/>
      <c r="N145" s="47">
        <f>SUM(N143:N144)</f>
        <v>23626</v>
      </c>
      <c r="O145" s="3"/>
      <c r="P145" s="72"/>
      <c r="Q145" s="47">
        <f>SUM(Q143:Q144)</f>
        <v>23626</v>
      </c>
      <c r="S145" s="38"/>
    </row>
    <row r="146" spans="1:27" s="46" customFormat="1" ht="15" thickTop="1" thickBot="1" x14ac:dyDescent="0.35">
      <c r="A146" s="2"/>
      <c r="B146" s="2"/>
      <c r="C146" s="3"/>
      <c r="D146" s="54"/>
      <c r="E146" s="73"/>
      <c r="F146" s="6"/>
      <c r="G146" s="54"/>
      <c r="H146" s="73"/>
      <c r="I146" s="6"/>
      <c r="J146" s="54"/>
      <c r="K146" s="73"/>
      <c r="L146" s="6"/>
      <c r="M146" s="54"/>
      <c r="N146" s="73"/>
      <c r="O146" s="3"/>
      <c r="P146" s="54"/>
      <c r="Q146" s="73"/>
      <c r="R146" s="5"/>
      <c r="S146" s="38"/>
    </row>
    <row r="147" spans="1:27" x14ac:dyDescent="0.3"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5"/>
      <c r="P147" s="75"/>
      <c r="Q147" s="75"/>
      <c r="R147" s="75"/>
      <c r="S147" s="38"/>
      <c r="X147" s="7"/>
      <c r="Y147" s="7"/>
      <c r="Z147" s="7"/>
      <c r="AA147" s="7"/>
    </row>
    <row r="148" spans="1:27" x14ac:dyDescent="0.3">
      <c r="E148" s="7"/>
      <c r="H148" s="7"/>
      <c r="K148" s="7"/>
      <c r="N148" s="7"/>
      <c r="Q148" s="7"/>
      <c r="R148" s="5"/>
      <c r="S148" s="38"/>
      <c r="X148" s="7"/>
      <c r="Y148" s="7"/>
      <c r="Z148" s="7"/>
      <c r="AA148" s="7"/>
    </row>
    <row r="149" spans="1:27" x14ac:dyDescent="0.3">
      <c r="B149" s="2"/>
    </row>
  </sheetData>
  <mergeCells count="19">
    <mergeCell ref="J61:K61"/>
    <mergeCell ref="M61:N61"/>
    <mergeCell ref="D3:E3"/>
    <mergeCell ref="G3:H3"/>
    <mergeCell ref="J3:K3"/>
    <mergeCell ref="M3:N3"/>
    <mergeCell ref="P3:Q3"/>
    <mergeCell ref="D106:E106"/>
    <mergeCell ref="G106:H106"/>
    <mergeCell ref="J106:K106"/>
    <mergeCell ref="M106:N106"/>
    <mergeCell ref="P106:Q106"/>
    <mergeCell ref="D105:E105"/>
    <mergeCell ref="G105:H105"/>
    <mergeCell ref="J105:K105"/>
    <mergeCell ref="M105:N105"/>
    <mergeCell ref="P105:Q105"/>
    <mergeCell ref="D61:E61"/>
    <mergeCell ref="G61:H61"/>
  </mergeCells>
  <pageMargins left="0.7" right="0.31" top="0.5" bottom="0.25" header="0.05" footer="0"/>
  <pageSetup scale="74" fitToHeight="0" orientation="landscape" r:id="rId1"/>
  <rowBreaks count="2" manualBreakCount="2">
    <brk id="54" max="16" man="1"/>
    <brk id="100" max="14" man="1"/>
  </rowBreaks>
  <ignoredErrors>
    <ignoredError sqref="E24 H24 K24 N24 Q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2017 Historical FS</vt:lpstr>
      <vt:lpstr>2016 Historical FS</vt:lpstr>
      <vt:lpstr>2015 Historical FS</vt:lpstr>
      <vt:lpstr>'2015 Historical FS'!Print_Area</vt:lpstr>
      <vt:lpstr>'2016 Historical FS'!Print_Area</vt:lpstr>
      <vt:lpstr>'2017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 Casapao</dc:creator>
  <cp:lastModifiedBy>Tom Dinges</cp:lastModifiedBy>
  <cp:lastPrinted>2017-04-22T00:50:30Z</cp:lastPrinted>
  <dcterms:created xsi:type="dcterms:W3CDTF">2015-07-23T18:50:37Z</dcterms:created>
  <dcterms:modified xsi:type="dcterms:W3CDTF">2017-05-08T21:01:50Z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